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Valeriya\Downloads\"/>
    </mc:Choice>
  </mc:AlternateContent>
  <xr:revisionPtr revIDLastSave="0" documentId="13_ncr:1_{DB6048B0-1032-4049-BD17-2D090EF0EE06}" xr6:coauthVersionLast="47" xr6:coauthVersionMax="47" xr10:uidLastSave="{00000000-0000-0000-0000-000000000000}"/>
  <bookViews>
    <workbookView xWindow="-108" yWindow="-108" windowWidth="23256" windowHeight="12576" tabRatio="896" xr2:uid="{00000000-000D-0000-FFFF-FFFF00000000}"/>
  </bookViews>
  <sheets>
    <sheet name="15.03.2024 - зал 1" sheetId="14" r:id="rId1"/>
    <sheet name="15.03.2024 - зал 2" sheetId="15" r:id="rId2"/>
    <sheet name="15.03.2024 - зал 3" sheetId="6" r:id="rId3"/>
    <sheet name="15.03.2024 - зал 4" sheetId="9" r:id="rId4"/>
    <sheet name="16.03.2024 - зал 1" sheetId="7" r:id="rId5"/>
    <sheet name="16.03.2024 - зал 2" sheetId="10" r:id="rId6"/>
    <sheet name="16.03.2024 - зал 3" sheetId="2" r:id="rId7"/>
    <sheet name="16.03.2024 - зал 4" sheetId="16" r:id="rId8"/>
    <sheet name="17.03.2024 - зал 1" sheetId="1" r:id="rId9"/>
    <sheet name="17.03.2024 - зал 2" sheetId="4" r:id="rId10"/>
    <sheet name="17.03.2024 - зал 3" sheetId="12" r:id="rId11"/>
  </sheets>
  <definedNames>
    <definedName name="_xlnm._FilterDatabase" localSheetId="4" hidden="1">'15.03.2024 - зал 2'!#REF!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16" l="1"/>
  <c r="C40" i="16"/>
  <c r="B41" i="16"/>
  <c r="C41" i="16"/>
  <c r="B42" i="16"/>
  <c r="C42" i="16"/>
  <c r="B43" i="16"/>
  <c r="C43" i="16"/>
  <c r="B44" i="16"/>
  <c r="C44" i="16"/>
  <c r="B45" i="16"/>
  <c r="C45" i="16"/>
  <c r="B46" i="16"/>
  <c r="C46" i="16"/>
  <c r="B47" i="16"/>
  <c r="C47" i="16"/>
  <c r="B48" i="16"/>
  <c r="C48" i="16"/>
  <c r="M36" i="14"/>
  <c r="Q36" i="14"/>
  <c r="B35" i="14"/>
  <c r="Q35" i="14"/>
  <c r="C35" i="14"/>
  <c r="B36" i="14"/>
  <c r="C36" i="14"/>
  <c r="B37" i="14"/>
  <c r="M37" i="14"/>
  <c r="Q37" i="14"/>
  <c r="C37" i="14"/>
  <c r="B38" i="14"/>
  <c r="M38" i="14"/>
  <c r="Q38" i="14"/>
  <c r="C38" i="14"/>
  <c r="B39" i="14"/>
  <c r="M39" i="14"/>
  <c r="Q39" i="14"/>
  <c r="C39" i="14"/>
  <c r="B40" i="14"/>
  <c r="M40" i="14"/>
  <c r="Q40" i="14"/>
  <c r="C40" i="14"/>
  <c r="B41" i="14"/>
  <c r="M41" i="14"/>
  <c r="Q41" i="14"/>
  <c r="C41" i="14"/>
  <c r="B42" i="14"/>
  <c r="M42" i="14"/>
  <c r="Q42" i="14"/>
  <c r="C42" i="14"/>
  <c r="B43" i="14"/>
  <c r="M43" i="14"/>
  <c r="Q43" i="14"/>
  <c r="C43" i="14"/>
  <c r="B44" i="14"/>
  <c r="M44" i="14"/>
  <c r="Q44" i="14"/>
  <c r="C44" i="14"/>
  <c r="B45" i="14"/>
  <c r="M45" i="14"/>
  <c r="Q45" i="14"/>
  <c r="C45" i="14"/>
  <c r="B46" i="14"/>
  <c r="M46" i="14"/>
  <c r="Q46" i="14"/>
  <c r="C46" i="14"/>
  <c r="B47" i="14"/>
  <c r="M47" i="14"/>
  <c r="Q47" i="14"/>
  <c r="C47" i="14"/>
  <c r="B48" i="14"/>
  <c r="M48" i="14"/>
  <c r="Q48" i="14"/>
  <c r="C48" i="14"/>
  <c r="B11" i="6"/>
  <c r="Q11" i="6"/>
  <c r="C11" i="6"/>
  <c r="B12" i="6"/>
  <c r="M12" i="6"/>
  <c r="Q12" i="6"/>
  <c r="C12" i="6"/>
  <c r="B13" i="6"/>
  <c r="M13" i="6"/>
  <c r="Q13" i="6"/>
  <c r="C13" i="6"/>
  <c r="B14" i="6"/>
  <c r="M14" i="6"/>
  <c r="Q14" i="6"/>
  <c r="C14" i="6"/>
  <c r="B15" i="6"/>
  <c r="M15" i="6"/>
  <c r="Q15" i="6"/>
  <c r="C15" i="6"/>
  <c r="B16" i="6"/>
  <c r="M16" i="6"/>
  <c r="Q16" i="6"/>
  <c r="C16" i="6"/>
  <c r="B17" i="6"/>
  <c r="M17" i="6"/>
  <c r="Q17" i="6"/>
  <c r="C17" i="6"/>
  <c r="B18" i="6"/>
  <c r="M18" i="6"/>
  <c r="Q18" i="6"/>
  <c r="C18" i="6"/>
  <c r="B19" i="6"/>
  <c r="M19" i="6"/>
  <c r="Q19" i="6"/>
  <c r="C19" i="6"/>
  <c r="B20" i="6"/>
  <c r="M20" i="6"/>
  <c r="Q20" i="6"/>
  <c r="C20" i="6"/>
  <c r="B21" i="6"/>
  <c r="M21" i="6"/>
  <c r="Q21" i="6"/>
  <c r="C21" i="6"/>
  <c r="B22" i="6"/>
  <c r="M22" i="6"/>
  <c r="Q22" i="6"/>
  <c r="C22" i="6"/>
  <c r="B23" i="6"/>
  <c r="M23" i="6"/>
  <c r="Q23" i="6"/>
  <c r="C23" i="6"/>
  <c r="B24" i="6"/>
  <c r="M24" i="6"/>
  <c r="Q24" i="6"/>
  <c r="C24" i="6"/>
  <c r="B25" i="6"/>
  <c r="M25" i="6"/>
  <c r="Q25" i="6"/>
  <c r="C25" i="6"/>
  <c r="B26" i="6"/>
  <c r="M26" i="6"/>
  <c r="Q26" i="6"/>
  <c r="C26" i="6"/>
  <c r="B27" i="6"/>
  <c r="M27" i="6"/>
  <c r="Q27" i="6"/>
  <c r="C27" i="6"/>
  <c r="B28" i="6"/>
  <c r="M28" i="6"/>
  <c r="Q28" i="6"/>
  <c r="C28" i="6"/>
  <c r="B29" i="6"/>
  <c r="M29" i="6"/>
  <c r="Q29" i="6"/>
  <c r="C29" i="6"/>
  <c r="B30" i="6"/>
  <c r="M30" i="6"/>
  <c r="Q30" i="6"/>
  <c r="C30" i="6"/>
  <c r="B31" i="6"/>
  <c r="M31" i="6"/>
  <c r="Q31" i="6"/>
  <c r="C31" i="6"/>
  <c r="B32" i="6"/>
  <c r="M32" i="6"/>
  <c r="Q32" i="6"/>
  <c r="C32" i="6"/>
  <c r="B33" i="6"/>
  <c r="M33" i="6"/>
  <c r="Q33" i="6"/>
  <c r="C33" i="6"/>
  <c r="B27" i="4"/>
  <c r="Q27" i="4"/>
  <c r="C27" i="4"/>
  <c r="B28" i="4"/>
  <c r="M28" i="4"/>
  <c r="Q28" i="4"/>
  <c r="C28" i="4"/>
  <c r="B29" i="4"/>
  <c r="M29" i="4"/>
  <c r="Q29" i="4"/>
  <c r="C29" i="4"/>
  <c r="B30" i="4"/>
  <c r="M30" i="4"/>
  <c r="Q30" i="4"/>
  <c r="C30" i="4"/>
  <c r="B31" i="4"/>
  <c r="M31" i="4"/>
  <c r="Q31" i="4"/>
  <c r="C31" i="4"/>
  <c r="B32" i="4"/>
  <c r="M32" i="4"/>
  <c r="Q32" i="4"/>
  <c r="C32" i="4"/>
  <c r="B33" i="4"/>
  <c r="M33" i="4"/>
  <c r="Q33" i="4"/>
  <c r="C33" i="4"/>
  <c r="B34" i="4"/>
  <c r="M34" i="4"/>
  <c r="Q34" i="4"/>
  <c r="C34" i="4"/>
  <c r="B35" i="4"/>
  <c r="M35" i="4"/>
  <c r="Q35" i="4"/>
  <c r="C35" i="4"/>
  <c r="B36" i="4"/>
  <c r="M36" i="4"/>
  <c r="Q36" i="4"/>
  <c r="C36" i="4"/>
  <c r="B37" i="4"/>
  <c r="M37" i="4"/>
  <c r="Q37" i="4"/>
  <c r="C37" i="4"/>
  <c r="B38" i="4"/>
  <c r="M38" i="4"/>
  <c r="Q38" i="4"/>
  <c r="C38" i="4"/>
  <c r="B39" i="4"/>
  <c r="M39" i="4"/>
  <c r="Q39" i="4"/>
  <c r="C39" i="4"/>
  <c r="B40" i="4"/>
  <c r="M40" i="4"/>
  <c r="Q40" i="4"/>
  <c r="C40" i="4"/>
  <c r="B41" i="4"/>
  <c r="M41" i="4"/>
  <c r="Q41" i="4"/>
  <c r="C41" i="4"/>
  <c r="B42" i="4"/>
  <c r="M42" i="4"/>
  <c r="Q42" i="4"/>
  <c r="C42" i="4"/>
  <c r="B43" i="4"/>
  <c r="M43" i="4"/>
  <c r="Q43" i="4"/>
  <c r="C43" i="4"/>
  <c r="B44" i="4"/>
  <c r="M44" i="4"/>
  <c r="Q44" i="4"/>
  <c r="C44" i="4"/>
  <c r="B45" i="4"/>
  <c r="M45" i="4"/>
  <c r="Q45" i="4"/>
  <c r="C45" i="4"/>
  <c r="B46" i="4"/>
  <c r="M46" i="4"/>
  <c r="Q46" i="4"/>
  <c r="C46" i="4"/>
  <c r="Q36" i="12"/>
  <c r="B36" i="12"/>
  <c r="C36" i="12"/>
  <c r="B37" i="12"/>
  <c r="M37" i="12"/>
  <c r="Q37" i="12"/>
  <c r="C37" i="12"/>
  <c r="B38" i="12"/>
  <c r="M38" i="12"/>
  <c r="Q38" i="12"/>
  <c r="C38" i="12"/>
  <c r="B39" i="12"/>
  <c r="M39" i="12"/>
  <c r="Q39" i="12"/>
  <c r="C39" i="12"/>
  <c r="B40" i="12"/>
  <c r="M40" i="12"/>
  <c r="Q40" i="12"/>
  <c r="C40" i="12"/>
  <c r="B41" i="12"/>
  <c r="M41" i="12"/>
  <c r="Q41" i="12"/>
  <c r="C41" i="12"/>
  <c r="B42" i="12"/>
  <c r="M42" i="12"/>
  <c r="Q42" i="12"/>
  <c r="C42" i="12"/>
  <c r="B43" i="12"/>
  <c r="M43" i="12"/>
  <c r="Q43" i="12"/>
  <c r="C43" i="12"/>
  <c r="B44" i="12"/>
  <c r="M44" i="12"/>
  <c r="Q44" i="12"/>
  <c r="C44" i="12"/>
  <c r="B11" i="12"/>
  <c r="Q11" i="12"/>
  <c r="C11" i="12"/>
  <c r="B12" i="12"/>
  <c r="M12" i="12"/>
  <c r="Q12" i="12"/>
  <c r="C12" i="12"/>
  <c r="B13" i="12"/>
  <c r="M13" i="12"/>
  <c r="Q13" i="12"/>
  <c r="C13" i="12"/>
  <c r="B14" i="12"/>
  <c r="M14" i="12"/>
  <c r="Q14" i="12"/>
  <c r="C14" i="12"/>
  <c r="B15" i="12"/>
  <c r="M15" i="12"/>
  <c r="Q15" i="12"/>
  <c r="C15" i="12"/>
  <c r="B16" i="12"/>
  <c r="M16" i="12"/>
  <c r="Q16" i="12"/>
  <c r="C16" i="12"/>
  <c r="B17" i="12"/>
  <c r="M17" i="12"/>
  <c r="Q17" i="12"/>
  <c r="C17" i="12"/>
  <c r="B18" i="12"/>
  <c r="M18" i="12"/>
  <c r="Q18" i="12"/>
  <c r="C18" i="12"/>
  <c r="B19" i="12"/>
  <c r="M19" i="12"/>
  <c r="Q19" i="12"/>
  <c r="C19" i="12"/>
  <c r="B20" i="12"/>
  <c r="M20" i="12"/>
  <c r="Q20" i="12"/>
  <c r="C20" i="12"/>
  <c r="B21" i="12"/>
  <c r="M21" i="12"/>
  <c r="Q21" i="12"/>
  <c r="C21" i="12"/>
  <c r="B22" i="12"/>
  <c r="M22" i="12"/>
  <c r="Q22" i="12"/>
  <c r="C22" i="12"/>
  <c r="B23" i="12"/>
  <c r="M23" i="12"/>
  <c r="Q23" i="12"/>
  <c r="C23" i="12"/>
  <c r="B24" i="12"/>
  <c r="M24" i="12"/>
  <c r="Q24" i="12"/>
  <c r="C24" i="12"/>
  <c r="B25" i="12"/>
  <c r="M25" i="12"/>
  <c r="Q25" i="12"/>
  <c r="C25" i="12"/>
  <c r="B26" i="12"/>
  <c r="M26" i="12"/>
  <c r="Q26" i="12"/>
  <c r="C26" i="12"/>
  <c r="B27" i="12"/>
  <c r="M27" i="12"/>
  <c r="Q27" i="12"/>
  <c r="C27" i="12"/>
  <c r="B28" i="12"/>
  <c r="M28" i="12"/>
  <c r="Q28" i="12"/>
  <c r="C28" i="12"/>
  <c r="B29" i="12"/>
  <c r="M29" i="12"/>
  <c r="Q29" i="12"/>
  <c r="C29" i="12"/>
  <c r="B30" i="12"/>
  <c r="M30" i="12"/>
  <c r="Q30" i="12"/>
  <c r="C30" i="12"/>
  <c r="B31" i="12"/>
  <c r="M31" i="12"/>
  <c r="Q31" i="12"/>
  <c r="C31" i="12"/>
  <c r="B32" i="12"/>
  <c r="M32" i="12"/>
  <c r="Q32" i="12"/>
  <c r="C32" i="12"/>
  <c r="B33" i="12"/>
  <c r="M33" i="12"/>
  <c r="Q33" i="12"/>
  <c r="C33" i="12"/>
  <c r="B71" i="1"/>
  <c r="Q71" i="1"/>
  <c r="C71" i="1"/>
  <c r="B72" i="1"/>
  <c r="M72" i="1"/>
  <c r="Q72" i="1"/>
  <c r="C72" i="1"/>
  <c r="B73" i="1"/>
  <c r="M73" i="1"/>
  <c r="Q73" i="1"/>
  <c r="C73" i="1"/>
  <c r="B74" i="1"/>
  <c r="M74" i="1"/>
  <c r="Q74" i="1"/>
  <c r="C74" i="1"/>
  <c r="B75" i="1"/>
  <c r="M75" i="1"/>
  <c r="Q75" i="1"/>
  <c r="C75" i="1"/>
  <c r="B76" i="1"/>
  <c r="M76" i="1"/>
  <c r="Q76" i="1"/>
  <c r="C76" i="1"/>
  <c r="B77" i="1"/>
  <c r="M77" i="1"/>
  <c r="Q77" i="1"/>
  <c r="C77" i="1"/>
  <c r="B78" i="1"/>
  <c r="M78" i="1"/>
  <c r="Q78" i="1"/>
  <c r="C78" i="1"/>
  <c r="B79" i="1"/>
  <c r="M79" i="1"/>
  <c r="Q79" i="1"/>
  <c r="C79" i="1"/>
  <c r="B80" i="1"/>
  <c r="M80" i="1"/>
  <c r="Q80" i="1"/>
  <c r="C80" i="1"/>
  <c r="B81" i="1"/>
  <c r="M81" i="1"/>
  <c r="Q81" i="1"/>
  <c r="C81" i="1"/>
  <c r="B12" i="4"/>
  <c r="Q12" i="4"/>
  <c r="C12" i="4"/>
  <c r="B13" i="4"/>
  <c r="M13" i="4"/>
  <c r="Q13" i="4"/>
  <c r="C13" i="4"/>
  <c r="B14" i="4"/>
  <c r="M14" i="4"/>
  <c r="Q14" i="4"/>
  <c r="C14" i="4"/>
  <c r="B15" i="4"/>
  <c r="M15" i="4"/>
  <c r="Q15" i="4"/>
  <c r="C15" i="4"/>
  <c r="B16" i="4"/>
  <c r="M16" i="4"/>
  <c r="Q16" i="4"/>
  <c r="C16" i="4"/>
  <c r="B17" i="4"/>
  <c r="M17" i="4"/>
  <c r="Q17" i="4"/>
  <c r="C17" i="4"/>
  <c r="B18" i="4"/>
  <c r="M18" i="4"/>
  <c r="Q18" i="4"/>
  <c r="C18" i="4"/>
  <c r="B19" i="4"/>
  <c r="M19" i="4"/>
  <c r="Q19" i="4"/>
  <c r="C19" i="4"/>
  <c r="B20" i="4"/>
  <c r="M20" i="4"/>
  <c r="Q20" i="4"/>
  <c r="C20" i="4"/>
  <c r="B21" i="4"/>
  <c r="M21" i="4"/>
  <c r="Q21" i="4"/>
  <c r="C21" i="4"/>
  <c r="B22" i="4"/>
  <c r="M22" i="4"/>
  <c r="Q22" i="4"/>
  <c r="C22" i="4"/>
  <c r="B23" i="4"/>
  <c r="M23" i="4"/>
  <c r="Q23" i="4"/>
  <c r="C23" i="4"/>
  <c r="B24" i="4"/>
  <c r="M24" i="4"/>
  <c r="Q24" i="4"/>
  <c r="C24" i="4"/>
  <c r="B50" i="1"/>
  <c r="Q50" i="1"/>
  <c r="C50" i="1"/>
  <c r="B51" i="1"/>
  <c r="M51" i="1"/>
  <c r="Q51" i="1"/>
  <c r="C51" i="1"/>
  <c r="B52" i="1"/>
  <c r="M52" i="1"/>
  <c r="Q52" i="1"/>
  <c r="C52" i="1"/>
  <c r="B53" i="1"/>
  <c r="M53" i="1"/>
  <c r="Q53" i="1"/>
  <c r="C53" i="1"/>
  <c r="B54" i="1"/>
  <c r="M54" i="1"/>
  <c r="Q54" i="1"/>
  <c r="C54" i="1"/>
  <c r="B55" i="1"/>
  <c r="M55" i="1"/>
  <c r="Q55" i="1"/>
  <c r="C55" i="1"/>
  <c r="B56" i="1"/>
  <c r="M56" i="1"/>
  <c r="Q56" i="1"/>
  <c r="C56" i="1"/>
  <c r="B57" i="1"/>
  <c r="M57" i="1"/>
  <c r="Q57" i="1"/>
  <c r="C57" i="1"/>
  <c r="B58" i="1"/>
  <c r="M58" i="1"/>
  <c r="Q58" i="1"/>
  <c r="C58" i="1"/>
  <c r="B59" i="1"/>
  <c r="M59" i="1"/>
  <c r="Q59" i="1"/>
  <c r="C59" i="1"/>
  <c r="B60" i="1"/>
  <c r="M60" i="1"/>
  <c r="Q60" i="1"/>
  <c r="C60" i="1"/>
  <c r="B61" i="1"/>
  <c r="M61" i="1"/>
  <c r="Q61" i="1"/>
  <c r="C61" i="1"/>
  <c r="B62" i="1"/>
  <c r="M62" i="1"/>
  <c r="Q62" i="1"/>
  <c r="C62" i="1"/>
  <c r="B63" i="1"/>
  <c r="M63" i="1"/>
  <c r="Q63" i="1"/>
  <c r="C63" i="1"/>
  <c r="B64" i="1"/>
  <c r="M64" i="1"/>
  <c r="Q64" i="1"/>
  <c r="C64" i="1"/>
  <c r="B65" i="1"/>
  <c r="M65" i="1"/>
  <c r="Q65" i="1"/>
  <c r="C65" i="1"/>
  <c r="B66" i="1"/>
  <c r="M66" i="1"/>
  <c r="Q66" i="1"/>
  <c r="C66" i="1"/>
  <c r="B67" i="1"/>
  <c r="M67" i="1"/>
  <c r="Q67" i="1"/>
  <c r="C67" i="1"/>
  <c r="B68" i="1"/>
  <c r="M68" i="1"/>
  <c r="Q68" i="1"/>
  <c r="C68" i="1"/>
  <c r="B12" i="1"/>
  <c r="Q12" i="1"/>
  <c r="C12" i="1"/>
  <c r="B13" i="1"/>
  <c r="M13" i="1"/>
  <c r="Q13" i="1"/>
  <c r="C13" i="1"/>
  <c r="B14" i="1"/>
  <c r="M14" i="1"/>
  <c r="Q14" i="1"/>
  <c r="C14" i="1"/>
  <c r="B15" i="1"/>
  <c r="M15" i="1"/>
  <c r="Q15" i="1"/>
  <c r="C15" i="1"/>
  <c r="B16" i="1"/>
  <c r="M16" i="1"/>
  <c r="Q16" i="1"/>
  <c r="C16" i="1"/>
  <c r="B17" i="1"/>
  <c r="M17" i="1"/>
  <c r="Q17" i="1"/>
  <c r="C17" i="1"/>
  <c r="B18" i="1"/>
  <c r="M18" i="1"/>
  <c r="Q18" i="1"/>
  <c r="C18" i="1"/>
  <c r="B19" i="1"/>
  <c r="M19" i="1"/>
  <c r="Q19" i="1"/>
  <c r="C19" i="1"/>
  <c r="B20" i="1"/>
  <c r="M20" i="1"/>
  <c r="Q20" i="1"/>
  <c r="C20" i="1"/>
  <c r="B21" i="1"/>
  <c r="M21" i="1"/>
  <c r="Q21" i="1"/>
  <c r="C21" i="1"/>
  <c r="B22" i="1"/>
  <c r="M22" i="1"/>
  <c r="Q22" i="1"/>
  <c r="C22" i="1"/>
  <c r="B23" i="1"/>
  <c r="M23" i="1"/>
  <c r="Q23" i="1"/>
  <c r="C23" i="1"/>
  <c r="B24" i="1"/>
  <c r="M24" i="1"/>
  <c r="Q24" i="1"/>
  <c r="C24" i="1"/>
  <c r="B25" i="1"/>
  <c r="M25" i="1"/>
  <c r="Q25" i="1"/>
  <c r="C25" i="1"/>
  <c r="B26" i="1"/>
  <c r="M26" i="1"/>
  <c r="Q26" i="1"/>
  <c r="C26" i="1"/>
  <c r="B27" i="1"/>
  <c r="M27" i="1"/>
  <c r="Q27" i="1"/>
  <c r="C27" i="1"/>
  <c r="B28" i="1"/>
  <c r="M28" i="1"/>
  <c r="Q28" i="1"/>
  <c r="C28" i="1"/>
  <c r="B29" i="1"/>
  <c r="M29" i="1"/>
  <c r="Q29" i="1"/>
  <c r="C29" i="1"/>
  <c r="B30" i="1"/>
  <c r="M30" i="1"/>
  <c r="Q30" i="1"/>
  <c r="C30" i="1"/>
  <c r="B31" i="1"/>
  <c r="M31" i="1"/>
  <c r="Q31" i="1"/>
  <c r="C31" i="1"/>
  <c r="B32" i="1"/>
  <c r="M32" i="1"/>
  <c r="Q32" i="1"/>
  <c r="C32" i="1"/>
  <c r="B33" i="1"/>
  <c r="M33" i="1"/>
  <c r="Q33" i="1"/>
  <c r="C33" i="1"/>
  <c r="B34" i="1"/>
  <c r="M34" i="1"/>
  <c r="Q34" i="1"/>
  <c r="C34" i="1"/>
  <c r="B35" i="1"/>
  <c r="M35" i="1"/>
  <c r="Q35" i="1"/>
  <c r="C35" i="1"/>
  <c r="B36" i="1"/>
  <c r="M36" i="1"/>
  <c r="Q36" i="1"/>
  <c r="C36" i="1"/>
  <c r="B37" i="1"/>
  <c r="M37" i="1"/>
  <c r="Q37" i="1"/>
  <c r="C37" i="1"/>
  <c r="B38" i="1"/>
  <c r="M38" i="1"/>
  <c r="Q38" i="1"/>
  <c r="C38" i="1"/>
  <c r="B39" i="1"/>
  <c r="M39" i="1"/>
  <c r="Q39" i="1"/>
  <c r="C39" i="1"/>
  <c r="B40" i="1"/>
  <c r="M40" i="1"/>
  <c r="Q40" i="1"/>
  <c r="C40" i="1"/>
  <c r="B41" i="1"/>
  <c r="M41" i="1"/>
  <c r="Q41" i="1"/>
  <c r="C41" i="1"/>
  <c r="B42" i="1"/>
  <c r="M42" i="1"/>
  <c r="Q42" i="1"/>
  <c r="C42" i="1"/>
  <c r="B43" i="1"/>
  <c r="M43" i="1"/>
  <c r="Q43" i="1"/>
  <c r="C43" i="1"/>
  <c r="B44" i="1"/>
  <c r="M44" i="1"/>
  <c r="Q44" i="1"/>
  <c r="C44" i="1"/>
  <c r="B45" i="1"/>
  <c r="M45" i="1"/>
  <c r="Q45" i="1"/>
  <c r="C45" i="1"/>
  <c r="B46" i="1"/>
  <c r="M46" i="1"/>
  <c r="Q46" i="1"/>
  <c r="C46" i="1"/>
  <c r="B47" i="1"/>
  <c r="M47" i="1"/>
  <c r="Q47" i="1"/>
  <c r="C47" i="1"/>
  <c r="B12" i="2"/>
  <c r="Q12" i="2"/>
  <c r="C12" i="2"/>
  <c r="B13" i="2"/>
  <c r="M13" i="2"/>
  <c r="Q13" i="2"/>
  <c r="C13" i="2"/>
  <c r="B14" i="2"/>
  <c r="M14" i="2"/>
  <c r="Q14" i="2"/>
  <c r="C14" i="2"/>
  <c r="B15" i="2"/>
  <c r="M15" i="2"/>
  <c r="Q15" i="2"/>
  <c r="C15" i="2"/>
  <c r="B16" i="2"/>
  <c r="M16" i="2"/>
  <c r="Q16" i="2"/>
  <c r="C16" i="2"/>
  <c r="B17" i="2"/>
  <c r="M17" i="2"/>
  <c r="Q17" i="2"/>
  <c r="C17" i="2"/>
  <c r="B18" i="2"/>
  <c r="M18" i="2"/>
  <c r="Q18" i="2"/>
  <c r="C18" i="2"/>
  <c r="B19" i="2"/>
  <c r="M19" i="2"/>
  <c r="Q19" i="2"/>
  <c r="C19" i="2"/>
  <c r="B20" i="2"/>
  <c r="M20" i="2"/>
  <c r="Q20" i="2"/>
  <c r="C20" i="2"/>
  <c r="B21" i="2"/>
  <c r="M21" i="2"/>
  <c r="Q21" i="2"/>
  <c r="C21" i="2"/>
  <c r="B22" i="2"/>
  <c r="M22" i="2"/>
  <c r="Q22" i="2"/>
  <c r="C22" i="2"/>
  <c r="B23" i="2"/>
  <c r="M23" i="2"/>
  <c r="Q23" i="2"/>
  <c r="C23" i="2"/>
  <c r="B32" i="10"/>
  <c r="Q32" i="10"/>
  <c r="C32" i="10"/>
  <c r="B33" i="10"/>
  <c r="M33" i="10"/>
  <c r="Q33" i="10"/>
  <c r="C33" i="10"/>
  <c r="B34" i="10"/>
  <c r="M34" i="10"/>
  <c r="Q34" i="10"/>
  <c r="C34" i="10"/>
  <c r="B35" i="10"/>
  <c r="M35" i="10"/>
  <c r="Q35" i="10"/>
  <c r="C35" i="10"/>
  <c r="B36" i="10"/>
  <c r="M36" i="10"/>
  <c r="Q36" i="10"/>
  <c r="C36" i="10"/>
  <c r="B37" i="10"/>
  <c r="M37" i="10"/>
  <c r="Q37" i="10"/>
  <c r="C37" i="10"/>
  <c r="B38" i="10"/>
  <c r="M38" i="10"/>
  <c r="Q38" i="10"/>
  <c r="C38" i="10"/>
  <c r="B39" i="10"/>
  <c r="M39" i="10"/>
  <c r="Q39" i="10"/>
  <c r="C39" i="10"/>
  <c r="B40" i="10"/>
  <c r="M40" i="10"/>
  <c r="Q40" i="10"/>
  <c r="C40" i="10"/>
  <c r="B41" i="10"/>
  <c r="M41" i="10"/>
  <c r="Q41" i="10"/>
  <c r="C41" i="10"/>
  <c r="B42" i="10"/>
  <c r="M42" i="10"/>
  <c r="Q42" i="10"/>
  <c r="C42" i="10"/>
  <c r="B43" i="10"/>
  <c r="M43" i="10"/>
  <c r="Q43" i="10"/>
  <c r="C43" i="10"/>
  <c r="B44" i="10"/>
  <c r="M44" i="10"/>
  <c r="Q44" i="10"/>
  <c r="C44" i="10"/>
  <c r="B45" i="10"/>
  <c r="M45" i="10"/>
  <c r="Q45" i="10"/>
  <c r="C45" i="10"/>
  <c r="B46" i="10"/>
  <c r="M46" i="10"/>
  <c r="Q46" i="10"/>
  <c r="C46" i="10"/>
  <c r="B47" i="10"/>
  <c r="M47" i="10"/>
  <c r="Q47" i="10"/>
  <c r="C47" i="10"/>
  <c r="B48" i="10"/>
  <c r="M48" i="10"/>
  <c r="Q48" i="10"/>
  <c r="C48" i="10"/>
  <c r="B49" i="10"/>
  <c r="M49" i="10"/>
  <c r="Q49" i="10"/>
  <c r="C49" i="10"/>
  <c r="B50" i="10"/>
  <c r="M50" i="10"/>
  <c r="Q50" i="10"/>
  <c r="C50" i="10"/>
  <c r="B51" i="10"/>
  <c r="M51" i="10"/>
  <c r="Q51" i="10"/>
  <c r="C51" i="10"/>
  <c r="B52" i="10"/>
  <c r="M52" i="10"/>
  <c r="Q52" i="10"/>
  <c r="C52" i="10"/>
  <c r="B53" i="10"/>
  <c r="M53" i="10"/>
  <c r="Q53" i="10"/>
  <c r="C53" i="10"/>
  <c r="B54" i="10"/>
  <c r="M54" i="10"/>
  <c r="Q54" i="10"/>
  <c r="C54" i="10"/>
  <c r="B55" i="10"/>
  <c r="M55" i="10"/>
  <c r="Q55" i="10"/>
  <c r="C55" i="10"/>
  <c r="B30" i="7"/>
  <c r="Q30" i="7"/>
  <c r="C30" i="7"/>
  <c r="B31" i="7"/>
  <c r="M31" i="7"/>
  <c r="Q31" i="7"/>
  <c r="C31" i="7"/>
  <c r="B32" i="7"/>
  <c r="M32" i="7"/>
  <c r="Q32" i="7"/>
  <c r="C32" i="7"/>
  <c r="B33" i="7"/>
  <c r="M33" i="7"/>
  <c r="Q33" i="7"/>
  <c r="C33" i="7"/>
  <c r="B34" i="7"/>
  <c r="M34" i="7"/>
  <c r="Q34" i="7"/>
  <c r="C34" i="7"/>
  <c r="B35" i="7"/>
  <c r="M35" i="7"/>
  <c r="Q35" i="7"/>
  <c r="C35" i="7"/>
  <c r="B36" i="7"/>
  <c r="M36" i="7"/>
  <c r="Q36" i="7"/>
  <c r="C36" i="7"/>
  <c r="B37" i="7"/>
  <c r="M37" i="7"/>
  <c r="Q37" i="7"/>
  <c r="C37" i="7"/>
  <c r="B38" i="7"/>
  <c r="M38" i="7"/>
  <c r="Q38" i="7"/>
  <c r="C38" i="7"/>
  <c r="B39" i="7"/>
  <c r="M39" i="7"/>
  <c r="Q39" i="7"/>
  <c r="C39" i="7"/>
  <c r="B40" i="7"/>
  <c r="M40" i="7"/>
  <c r="Q40" i="7"/>
  <c r="C40" i="7"/>
  <c r="B41" i="7"/>
  <c r="M41" i="7"/>
  <c r="Q41" i="7"/>
  <c r="C41" i="7"/>
  <c r="B42" i="7"/>
  <c r="M42" i="7"/>
  <c r="Q42" i="7"/>
  <c r="C42" i="7"/>
  <c r="B43" i="7"/>
  <c r="M43" i="7"/>
  <c r="Q43" i="7"/>
  <c r="C43" i="7"/>
  <c r="B44" i="7"/>
  <c r="M44" i="7"/>
  <c r="Q44" i="7"/>
  <c r="C44" i="7"/>
  <c r="B45" i="7"/>
  <c r="M45" i="7"/>
  <c r="Q45" i="7"/>
  <c r="C45" i="7"/>
  <c r="B46" i="7"/>
  <c r="M46" i="7"/>
  <c r="Q46" i="7"/>
  <c r="C46" i="7"/>
  <c r="B47" i="7"/>
  <c r="M47" i="7"/>
  <c r="Q47" i="7"/>
  <c r="C47" i="7"/>
  <c r="B48" i="7"/>
  <c r="M48" i="7"/>
  <c r="Q48" i="7"/>
  <c r="C48" i="7"/>
  <c r="B49" i="7"/>
  <c r="M49" i="7"/>
  <c r="Q49" i="7"/>
  <c r="C49" i="7"/>
  <c r="B50" i="7"/>
  <c r="M50" i="7"/>
  <c r="Q50" i="7"/>
  <c r="C50" i="7"/>
  <c r="B51" i="7"/>
  <c r="M51" i="7"/>
  <c r="Q51" i="7"/>
  <c r="C51" i="7"/>
  <c r="B52" i="7"/>
  <c r="M52" i="7"/>
  <c r="Q52" i="7"/>
  <c r="C52" i="7"/>
  <c r="B53" i="7"/>
  <c r="M53" i="7"/>
  <c r="Q53" i="7"/>
  <c r="C53" i="7"/>
  <c r="B54" i="7"/>
  <c r="M54" i="7"/>
  <c r="Q54" i="7"/>
  <c r="C54" i="7"/>
  <c r="B55" i="7"/>
  <c r="M55" i="7"/>
  <c r="Q55" i="7"/>
  <c r="C55" i="7"/>
  <c r="B56" i="7"/>
  <c r="M56" i="7"/>
  <c r="Q56" i="7"/>
  <c r="C56" i="7"/>
  <c r="B57" i="7"/>
  <c r="M57" i="7"/>
  <c r="Q57" i="7"/>
  <c r="C57" i="7"/>
  <c r="B58" i="7"/>
  <c r="M58" i="7"/>
  <c r="Q58" i="7"/>
  <c r="C58" i="7"/>
  <c r="B59" i="7"/>
  <c r="M59" i="7"/>
  <c r="Q59" i="7"/>
  <c r="C59" i="7"/>
  <c r="B60" i="7"/>
  <c r="M60" i="7"/>
  <c r="Q60" i="7"/>
  <c r="C60" i="7"/>
  <c r="B61" i="7"/>
  <c r="M61" i="7"/>
  <c r="Q61" i="7"/>
  <c r="C61" i="7"/>
  <c r="B62" i="7"/>
  <c r="M62" i="7"/>
  <c r="Q62" i="7"/>
  <c r="C62" i="7"/>
  <c r="B63" i="7"/>
  <c r="M63" i="7"/>
  <c r="Q63" i="7"/>
  <c r="C63" i="7"/>
  <c r="B64" i="7"/>
  <c r="M64" i="7"/>
  <c r="Q64" i="7"/>
  <c r="C64" i="7"/>
  <c r="B65" i="7"/>
  <c r="M65" i="7"/>
  <c r="Q65" i="7"/>
  <c r="C65" i="7"/>
  <c r="B66" i="7"/>
  <c r="M66" i="7"/>
  <c r="Q66" i="7"/>
  <c r="C66" i="7"/>
  <c r="B67" i="7"/>
  <c r="M67" i="7"/>
  <c r="Q67" i="7"/>
  <c r="C67" i="7"/>
  <c r="B68" i="7"/>
  <c r="M68" i="7"/>
  <c r="Q68" i="7"/>
  <c r="C68" i="7"/>
  <c r="B69" i="7"/>
  <c r="M69" i="7"/>
  <c r="Q69" i="7"/>
  <c r="C69" i="7"/>
  <c r="B70" i="7"/>
  <c r="M70" i="7"/>
  <c r="Q70" i="7"/>
  <c r="C70" i="7"/>
  <c r="B37" i="16"/>
  <c r="Q37" i="16"/>
  <c r="C37" i="16"/>
  <c r="B38" i="16"/>
  <c r="M38" i="16"/>
  <c r="Q38" i="16"/>
  <c r="C38" i="16"/>
  <c r="B39" i="16"/>
  <c r="M39" i="16"/>
  <c r="Q39" i="16"/>
  <c r="C39" i="16"/>
  <c r="M40" i="16"/>
  <c r="Q40" i="16"/>
  <c r="M41" i="16"/>
  <c r="Q41" i="16"/>
  <c r="M42" i="16"/>
  <c r="Q42" i="16"/>
  <c r="M43" i="16"/>
  <c r="Q43" i="16"/>
  <c r="M44" i="16"/>
  <c r="Q44" i="16"/>
  <c r="M45" i="16"/>
  <c r="Q45" i="16"/>
  <c r="M46" i="16"/>
  <c r="Q46" i="16"/>
  <c r="M47" i="16"/>
  <c r="Q47" i="16"/>
  <c r="M48" i="16"/>
  <c r="Q48" i="16"/>
  <c r="B29" i="16"/>
  <c r="Q29" i="16"/>
  <c r="C29" i="16"/>
  <c r="B30" i="16"/>
  <c r="M30" i="16"/>
  <c r="Q30" i="16"/>
  <c r="C30" i="16"/>
  <c r="B31" i="16"/>
  <c r="M31" i="16"/>
  <c r="Q31" i="16"/>
  <c r="C31" i="16"/>
  <c r="B32" i="16"/>
  <c r="M32" i="16"/>
  <c r="Q32" i="16"/>
  <c r="C32" i="16"/>
  <c r="B33" i="16"/>
  <c r="M33" i="16"/>
  <c r="Q33" i="16"/>
  <c r="C33" i="16"/>
  <c r="B34" i="16"/>
  <c r="M34" i="16"/>
  <c r="Q34" i="16"/>
  <c r="C34" i="16"/>
  <c r="B11" i="16"/>
  <c r="Q11" i="16"/>
  <c r="C11" i="16"/>
  <c r="B12" i="16"/>
  <c r="M12" i="16"/>
  <c r="Q12" i="16"/>
  <c r="C12" i="16"/>
  <c r="B13" i="16"/>
  <c r="M13" i="16"/>
  <c r="Q13" i="16"/>
  <c r="C13" i="16"/>
  <c r="B14" i="16"/>
  <c r="M14" i="16"/>
  <c r="Q14" i="16"/>
  <c r="C14" i="16"/>
  <c r="B15" i="16"/>
  <c r="M15" i="16"/>
  <c r="Q15" i="16"/>
  <c r="C15" i="16"/>
  <c r="B16" i="16"/>
  <c r="M16" i="16"/>
  <c r="Q16" i="16"/>
  <c r="C16" i="16"/>
  <c r="B17" i="16"/>
  <c r="M17" i="16"/>
  <c r="Q17" i="16"/>
  <c r="C17" i="16"/>
  <c r="B18" i="16"/>
  <c r="M18" i="16"/>
  <c r="Q18" i="16"/>
  <c r="C18" i="16"/>
  <c r="B19" i="16"/>
  <c r="M19" i="16"/>
  <c r="Q19" i="16"/>
  <c r="C19" i="16"/>
  <c r="B20" i="16"/>
  <c r="M20" i="16"/>
  <c r="Q20" i="16"/>
  <c r="C20" i="16"/>
  <c r="B21" i="16"/>
  <c r="M21" i="16"/>
  <c r="Q21" i="16"/>
  <c r="C21" i="16"/>
  <c r="B22" i="16"/>
  <c r="M22" i="16"/>
  <c r="Q22" i="16"/>
  <c r="C22" i="16"/>
  <c r="B23" i="16"/>
  <c r="M23" i="16"/>
  <c r="Q23" i="16"/>
  <c r="C23" i="16"/>
  <c r="B24" i="16"/>
  <c r="M24" i="16"/>
  <c r="Q24" i="16"/>
  <c r="C24" i="16"/>
  <c r="B25" i="16"/>
  <c r="M25" i="16"/>
  <c r="Q25" i="16"/>
  <c r="C25" i="16"/>
  <c r="B27" i="2"/>
  <c r="Q27" i="2"/>
  <c r="C27" i="2"/>
  <c r="B28" i="2"/>
  <c r="M28" i="2"/>
  <c r="Q28" i="2"/>
  <c r="C28" i="2"/>
  <c r="B29" i="2"/>
  <c r="M29" i="2"/>
  <c r="Q29" i="2"/>
  <c r="C29" i="2"/>
  <c r="B30" i="2"/>
  <c r="M30" i="2"/>
  <c r="Q30" i="2"/>
  <c r="C30" i="2"/>
  <c r="B31" i="2"/>
  <c r="M31" i="2"/>
  <c r="Q31" i="2"/>
  <c r="C31" i="2"/>
  <c r="B32" i="2"/>
  <c r="M32" i="2"/>
  <c r="Q32" i="2"/>
  <c r="C32" i="2"/>
  <c r="B33" i="2"/>
  <c r="M33" i="2"/>
  <c r="Q33" i="2"/>
  <c r="C33" i="2"/>
  <c r="B34" i="2"/>
  <c r="M34" i="2"/>
  <c r="Q34" i="2"/>
  <c r="C34" i="2"/>
  <c r="B35" i="2"/>
  <c r="M35" i="2"/>
  <c r="Q35" i="2"/>
  <c r="C35" i="2"/>
  <c r="B36" i="2"/>
  <c r="M36" i="2"/>
  <c r="Q36" i="2"/>
  <c r="C36" i="2"/>
  <c r="B37" i="2"/>
  <c r="M37" i="2"/>
  <c r="Q37" i="2"/>
  <c r="C37" i="2"/>
  <c r="B38" i="2"/>
  <c r="M38" i="2"/>
  <c r="Q38" i="2"/>
  <c r="C38" i="2"/>
  <c r="B41" i="2"/>
  <c r="Q41" i="2"/>
  <c r="C41" i="2"/>
  <c r="B42" i="2"/>
  <c r="M42" i="2"/>
  <c r="Q42" i="2"/>
  <c r="C42" i="2"/>
  <c r="B43" i="2"/>
  <c r="M43" i="2"/>
  <c r="Q43" i="2"/>
  <c r="C43" i="2"/>
  <c r="B44" i="2"/>
  <c r="M44" i="2"/>
  <c r="Q44" i="2"/>
  <c r="C44" i="2"/>
  <c r="B45" i="2"/>
  <c r="M45" i="2"/>
  <c r="Q45" i="2"/>
  <c r="C45" i="2"/>
  <c r="B46" i="2"/>
  <c r="M46" i="2"/>
  <c r="Q46" i="2"/>
  <c r="C46" i="2"/>
  <c r="B47" i="2"/>
  <c r="M47" i="2"/>
  <c r="Q47" i="2"/>
  <c r="C47" i="2"/>
  <c r="B48" i="2"/>
  <c r="M48" i="2"/>
  <c r="Q48" i="2"/>
  <c r="C48" i="2"/>
  <c r="B49" i="2"/>
  <c r="M49" i="2"/>
  <c r="Q49" i="2"/>
  <c r="C49" i="2"/>
  <c r="B50" i="2"/>
  <c r="M50" i="2"/>
  <c r="Q50" i="2"/>
  <c r="C50" i="2"/>
  <c r="B51" i="2"/>
  <c r="M51" i="2"/>
  <c r="Q51" i="2"/>
  <c r="C51" i="2"/>
  <c r="B52" i="2"/>
  <c r="M52" i="2"/>
  <c r="Q52" i="2"/>
  <c r="C52" i="2"/>
  <c r="B28" i="15"/>
  <c r="Q28" i="15"/>
  <c r="C28" i="15"/>
  <c r="B29" i="15"/>
  <c r="M29" i="15"/>
  <c r="Q29" i="15"/>
  <c r="C29" i="15"/>
  <c r="B30" i="15"/>
  <c r="M30" i="15"/>
  <c r="Q30" i="15"/>
  <c r="C30" i="15"/>
  <c r="B31" i="15"/>
  <c r="M31" i="15"/>
  <c r="Q31" i="15"/>
  <c r="C31" i="15"/>
  <c r="B32" i="15"/>
  <c r="M32" i="15"/>
  <c r="Q32" i="15"/>
  <c r="C32" i="15"/>
  <c r="B33" i="15"/>
  <c r="M33" i="15"/>
  <c r="Q33" i="15"/>
  <c r="C33" i="15"/>
  <c r="B34" i="15"/>
  <c r="M34" i="15"/>
  <c r="Q34" i="15"/>
  <c r="C34" i="15"/>
  <c r="B35" i="15"/>
  <c r="M35" i="15"/>
  <c r="Q35" i="15"/>
  <c r="C35" i="15"/>
  <c r="B36" i="15"/>
  <c r="M36" i="15"/>
  <c r="Q36" i="15"/>
  <c r="C36" i="15"/>
  <c r="B37" i="15"/>
  <c r="M37" i="15"/>
  <c r="Q37" i="15"/>
  <c r="C37" i="15"/>
  <c r="B38" i="15"/>
  <c r="M38" i="15"/>
  <c r="Q38" i="15"/>
  <c r="C38" i="15"/>
  <c r="B39" i="15"/>
  <c r="M39" i="15"/>
  <c r="Q39" i="15"/>
  <c r="C39" i="15"/>
  <c r="B40" i="15"/>
  <c r="M40" i="15"/>
  <c r="Q40" i="15"/>
  <c r="C40" i="15"/>
  <c r="B41" i="15"/>
  <c r="M41" i="15"/>
  <c r="Q41" i="15"/>
  <c r="C41" i="15"/>
  <c r="B42" i="15"/>
  <c r="M42" i="15"/>
  <c r="Q42" i="15"/>
  <c r="C42" i="15"/>
  <c r="B43" i="15"/>
  <c r="M43" i="15"/>
  <c r="Q43" i="15"/>
  <c r="C43" i="15"/>
  <c r="B44" i="15"/>
  <c r="M44" i="15"/>
  <c r="Q44" i="15"/>
  <c r="C44" i="15"/>
  <c r="B45" i="15"/>
  <c r="M45" i="15"/>
  <c r="Q45" i="15"/>
  <c r="C45" i="15"/>
  <c r="B46" i="15"/>
  <c r="M46" i="15"/>
  <c r="Q46" i="15"/>
  <c r="C46" i="15"/>
  <c r="B47" i="15"/>
  <c r="M47" i="15"/>
  <c r="Q47" i="15"/>
  <c r="C47" i="15"/>
  <c r="B48" i="15"/>
  <c r="M48" i="15"/>
  <c r="Q48" i="15"/>
  <c r="C48" i="15"/>
  <c r="B49" i="15"/>
  <c r="M49" i="15"/>
  <c r="Q49" i="15"/>
  <c r="C49" i="15"/>
  <c r="B50" i="15"/>
  <c r="M50" i="15"/>
  <c r="Q50" i="15"/>
  <c r="C50" i="15"/>
  <c r="B51" i="15"/>
  <c r="M51" i="15"/>
  <c r="Q51" i="15"/>
  <c r="C51" i="15"/>
  <c r="B52" i="15"/>
  <c r="M52" i="15"/>
  <c r="Q52" i="15"/>
  <c r="C52" i="15"/>
  <c r="B14" i="7"/>
  <c r="Q14" i="7"/>
  <c r="C14" i="7"/>
  <c r="B15" i="7"/>
  <c r="M15" i="7"/>
  <c r="Q15" i="7"/>
  <c r="C15" i="7"/>
  <c r="B16" i="7"/>
  <c r="M16" i="7"/>
  <c r="Q16" i="7"/>
  <c r="C16" i="7"/>
  <c r="B17" i="7"/>
  <c r="M17" i="7"/>
  <c r="Q17" i="7"/>
  <c r="C17" i="7"/>
  <c r="B18" i="7"/>
  <c r="Q18" i="7"/>
  <c r="C18" i="7"/>
  <c r="B19" i="7"/>
  <c r="M19" i="7"/>
  <c r="Q19" i="7"/>
  <c r="C19" i="7"/>
  <c r="B20" i="7"/>
  <c r="M20" i="7"/>
  <c r="Q20" i="7"/>
  <c r="C20" i="7"/>
  <c r="B21" i="7"/>
  <c r="M21" i="7"/>
  <c r="Q21" i="7"/>
  <c r="C21" i="7"/>
  <c r="B22" i="7"/>
  <c r="M22" i="7"/>
  <c r="Q22" i="7"/>
  <c r="C22" i="7"/>
  <c r="B23" i="7"/>
  <c r="M23" i="7"/>
  <c r="Q23" i="7"/>
  <c r="C23" i="7"/>
  <c r="B24" i="7"/>
  <c r="M24" i="7"/>
  <c r="Q24" i="7"/>
  <c r="C24" i="7"/>
  <c r="B25" i="7"/>
  <c r="Q25" i="7"/>
  <c r="C25" i="7"/>
  <c r="B13" i="10"/>
  <c r="Q13" i="10"/>
  <c r="C13" i="10"/>
  <c r="B14" i="10"/>
  <c r="M14" i="10"/>
  <c r="Q14" i="10"/>
  <c r="C14" i="10"/>
  <c r="B15" i="10"/>
  <c r="M15" i="10"/>
  <c r="Q15" i="10"/>
  <c r="C15" i="10"/>
  <c r="B16" i="10"/>
  <c r="M16" i="10"/>
  <c r="Q16" i="10"/>
  <c r="C16" i="10"/>
  <c r="B17" i="10"/>
  <c r="M17" i="10"/>
  <c r="Q17" i="10"/>
  <c r="C17" i="10"/>
  <c r="B18" i="10"/>
  <c r="M18" i="10"/>
  <c r="Q18" i="10"/>
  <c r="C18" i="10"/>
  <c r="B19" i="10"/>
  <c r="M19" i="10"/>
  <c r="Q19" i="10"/>
  <c r="C19" i="10"/>
  <c r="B20" i="10"/>
  <c r="M20" i="10"/>
  <c r="Q20" i="10"/>
  <c r="C20" i="10"/>
  <c r="B21" i="10"/>
  <c r="M21" i="10"/>
  <c r="Q21" i="10"/>
  <c r="C21" i="10"/>
  <c r="B22" i="10"/>
  <c r="M22" i="10"/>
  <c r="Q22" i="10"/>
  <c r="C22" i="10"/>
  <c r="B23" i="10"/>
  <c r="M23" i="10"/>
  <c r="Q23" i="10"/>
  <c r="C23" i="10"/>
  <c r="B24" i="10"/>
  <c r="M24" i="10"/>
  <c r="Q24" i="10"/>
  <c r="C24" i="10"/>
  <c r="B25" i="10"/>
  <c r="M25" i="10"/>
  <c r="Q25" i="10"/>
  <c r="C25" i="10"/>
  <c r="B26" i="10"/>
  <c r="M26" i="10"/>
  <c r="Q26" i="10"/>
  <c r="C26" i="10"/>
  <c r="B27" i="10"/>
  <c r="M27" i="10"/>
  <c r="Q27" i="10"/>
  <c r="C27" i="10"/>
  <c r="B12" i="9"/>
  <c r="Q12" i="9"/>
  <c r="C12" i="9"/>
  <c r="B13" i="9"/>
  <c r="M13" i="9"/>
  <c r="Q13" i="9"/>
  <c r="C13" i="9"/>
  <c r="B14" i="9"/>
  <c r="M14" i="9"/>
  <c r="Q14" i="9"/>
  <c r="C14" i="9"/>
  <c r="B15" i="9"/>
  <c r="M15" i="9"/>
  <c r="Q15" i="9"/>
  <c r="C15" i="9"/>
  <c r="B16" i="9"/>
  <c r="M16" i="9"/>
  <c r="Q16" i="9"/>
  <c r="C16" i="9"/>
  <c r="B17" i="9"/>
  <c r="M17" i="9"/>
  <c r="Q17" i="9"/>
  <c r="C17" i="9"/>
  <c r="B18" i="9"/>
  <c r="M18" i="9"/>
  <c r="Q18" i="9"/>
  <c r="C18" i="9"/>
  <c r="B19" i="9"/>
  <c r="M19" i="9"/>
  <c r="Q19" i="9"/>
  <c r="C19" i="9"/>
  <c r="B20" i="9"/>
  <c r="M20" i="9"/>
  <c r="Q20" i="9"/>
  <c r="C20" i="9"/>
  <c r="B21" i="9"/>
  <c r="M21" i="9"/>
  <c r="Q21" i="9"/>
  <c r="C21" i="9"/>
  <c r="B22" i="9"/>
  <c r="M22" i="9"/>
  <c r="Q22" i="9"/>
  <c r="C22" i="9"/>
  <c r="B23" i="9"/>
  <c r="M23" i="9"/>
  <c r="Q23" i="9"/>
  <c r="C23" i="9"/>
  <c r="B24" i="9"/>
  <c r="M24" i="9"/>
  <c r="Q24" i="9"/>
  <c r="C24" i="9"/>
  <c r="B25" i="9"/>
  <c r="M25" i="9"/>
  <c r="Q25" i="9"/>
  <c r="C25" i="9"/>
  <c r="B26" i="9"/>
  <c r="M26" i="9"/>
  <c r="Q26" i="9"/>
  <c r="C26" i="9"/>
  <c r="B27" i="9"/>
  <c r="M27" i="9"/>
  <c r="Q27" i="9"/>
  <c r="C27" i="9"/>
  <c r="B28" i="9"/>
  <c r="M28" i="9"/>
  <c r="Q28" i="9"/>
  <c r="C28" i="9"/>
  <c r="B29" i="9"/>
  <c r="M29" i="9"/>
  <c r="Q29" i="9"/>
  <c r="C29" i="9"/>
  <c r="B30" i="9"/>
  <c r="M30" i="9"/>
  <c r="Q30" i="9"/>
  <c r="C30" i="9"/>
  <c r="B31" i="9"/>
  <c r="M31" i="9"/>
  <c r="Q31" i="9"/>
  <c r="C31" i="9"/>
  <c r="B32" i="9"/>
  <c r="M32" i="9"/>
  <c r="Q32" i="9"/>
  <c r="C32" i="9"/>
  <c r="B33" i="9"/>
  <c r="M33" i="9"/>
  <c r="Q33" i="9"/>
  <c r="C33" i="9"/>
  <c r="B34" i="9"/>
  <c r="M34" i="9"/>
  <c r="Q34" i="9"/>
  <c r="C34" i="9"/>
  <c r="B35" i="9"/>
  <c r="M35" i="9"/>
  <c r="Q35" i="9"/>
  <c r="C35" i="9"/>
  <c r="B36" i="9"/>
  <c r="M36" i="9"/>
  <c r="Q36" i="9"/>
  <c r="C36" i="9"/>
  <c r="B37" i="9"/>
  <c r="M37" i="9"/>
  <c r="Q37" i="9"/>
  <c r="C37" i="9"/>
  <c r="B38" i="9"/>
  <c r="M38" i="9"/>
  <c r="Q38" i="9"/>
  <c r="C38" i="9"/>
  <c r="B39" i="9"/>
  <c r="M39" i="9"/>
  <c r="Q39" i="9"/>
  <c r="C39" i="9"/>
  <c r="B40" i="9"/>
  <c r="M40" i="9"/>
  <c r="Q40" i="9"/>
  <c r="C40" i="9"/>
  <c r="B41" i="9"/>
  <c r="M41" i="9"/>
  <c r="Q41" i="9"/>
  <c r="C41" i="9"/>
  <c r="B42" i="9"/>
  <c r="M42" i="9"/>
  <c r="Q42" i="9"/>
  <c r="C42" i="9"/>
  <c r="B43" i="9"/>
  <c r="M43" i="9"/>
  <c r="Q43" i="9"/>
  <c r="C43" i="9"/>
  <c r="B44" i="9"/>
  <c r="M44" i="9"/>
  <c r="Q44" i="9"/>
  <c r="C44" i="9"/>
  <c r="B45" i="9"/>
  <c r="M45" i="9"/>
  <c r="Q45" i="9"/>
  <c r="C45" i="9"/>
  <c r="B46" i="9"/>
  <c r="M46" i="9"/>
  <c r="Q46" i="9"/>
  <c r="C46" i="9"/>
  <c r="B36" i="6"/>
  <c r="Q36" i="6"/>
  <c r="C36" i="6"/>
  <c r="B37" i="6"/>
  <c r="M37" i="6"/>
  <c r="Q37" i="6"/>
  <c r="C37" i="6"/>
  <c r="B38" i="6"/>
  <c r="M38" i="6"/>
  <c r="Q38" i="6"/>
  <c r="C38" i="6"/>
  <c r="B39" i="6"/>
  <c r="M39" i="6"/>
  <c r="Q39" i="6"/>
  <c r="C39" i="6"/>
  <c r="B40" i="6"/>
  <c r="M40" i="6"/>
  <c r="Q40" i="6"/>
  <c r="C40" i="6"/>
  <c r="B41" i="6"/>
  <c r="M41" i="6"/>
  <c r="Q41" i="6"/>
  <c r="C41" i="6"/>
  <c r="B42" i="6"/>
  <c r="M42" i="6"/>
  <c r="Q42" i="6"/>
  <c r="C42" i="6"/>
  <c r="B43" i="6"/>
  <c r="M43" i="6"/>
  <c r="Q43" i="6"/>
  <c r="C43" i="6"/>
  <c r="B44" i="6"/>
  <c r="M44" i="6"/>
  <c r="Q44" i="6"/>
  <c r="C44" i="6"/>
  <c r="B45" i="6"/>
  <c r="M45" i="6"/>
  <c r="Q45" i="6"/>
  <c r="C45" i="6"/>
  <c r="B46" i="6"/>
  <c r="M46" i="6"/>
  <c r="Q46" i="6"/>
  <c r="C46" i="6"/>
  <c r="B47" i="6"/>
  <c r="M47" i="6"/>
  <c r="Q47" i="6"/>
  <c r="C47" i="6"/>
  <c r="B48" i="6"/>
  <c r="M48" i="6"/>
  <c r="Q48" i="6"/>
  <c r="C48" i="6"/>
  <c r="B49" i="6"/>
  <c r="M49" i="6"/>
  <c r="Q49" i="6"/>
  <c r="C49" i="6"/>
  <c r="B49" i="9"/>
  <c r="Q49" i="9"/>
  <c r="C49" i="9"/>
  <c r="B50" i="9"/>
  <c r="M50" i="9"/>
  <c r="Q50" i="9"/>
  <c r="C50" i="9"/>
  <c r="B51" i="9"/>
  <c r="M51" i="9"/>
  <c r="Q51" i="9"/>
  <c r="C51" i="9"/>
  <c r="B52" i="9"/>
  <c r="M52" i="9"/>
  <c r="Q52" i="9"/>
  <c r="C52" i="9"/>
  <c r="B53" i="9"/>
  <c r="M53" i="9"/>
  <c r="Q53" i="9"/>
  <c r="C53" i="9"/>
  <c r="B54" i="9"/>
  <c r="M54" i="9"/>
  <c r="Q54" i="9"/>
  <c r="C54" i="9"/>
  <c r="B55" i="9"/>
  <c r="M55" i="9"/>
  <c r="Q55" i="9"/>
  <c r="C55" i="9"/>
  <c r="B56" i="9"/>
  <c r="M56" i="9"/>
  <c r="Q56" i="9"/>
  <c r="C56" i="9"/>
  <c r="B57" i="9"/>
  <c r="M57" i="9"/>
  <c r="Q57" i="9"/>
  <c r="C57" i="9"/>
  <c r="B58" i="9"/>
  <c r="M58" i="9"/>
  <c r="Q58" i="9"/>
  <c r="C58" i="9"/>
  <c r="B59" i="9"/>
  <c r="M59" i="9"/>
  <c r="Q59" i="9"/>
  <c r="C59" i="9"/>
  <c r="B60" i="9"/>
  <c r="M60" i="9"/>
  <c r="Q60" i="9"/>
  <c r="C60" i="9"/>
  <c r="B61" i="9"/>
  <c r="M61" i="9"/>
  <c r="Q61" i="9"/>
  <c r="C61" i="9"/>
  <c r="B62" i="9"/>
  <c r="M62" i="9"/>
  <c r="Q62" i="9"/>
  <c r="C62" i="9"/>
  <c r="B63" i="9"/>
  <c r="M63" i="9"/>
  <c r="Q63" i="9"/>
  <c r="C63" i="9"/>
  <c r="B64" i="9"/>
  <c r="M64" i="9"/>
  <c r="Q64" i="9"/>
  <c r="C64" i="9"/>
  <c r="B14" i="15"/>
  <c r="Q14" i="15"/>
  <c r="C14" i="15"/>
  <c r="B15" i="15"/>
  <c r="M15" i="15"/>
  <c r="Q15" i="15"/>
  <c r="C15" i="15"/>
  <c r="B16" i="15"/>
  <c r="M16" i="15"/>
  <c r="Q16" i="15"/>
  <c r="C16" i="15"/>
  <c r="B17" i="15"/>
  <c r="M17" i="15"/>
  <c r="Q17" i="15"/>
  <c r="C17" i="15"/>
  <c r="B18" i="15"/>
  <c r="M18" i="15"/>
  <c r="Q18" i="15"/>
  <c r="C18" i="15"/>
  <c r="B19" i="15"/>
  <c r="M19" i="15"/>
  <c r="Q19" i="15"/>
  <c r="C19" i="15"/>
  <c r="B20" i="15"/>
  <c r="M20" i="15"/>
  <c r="Q20" i="15"/>
  <c r="C20" i="15"/>
  <c r="B21" i="15"/>
  <c r="M21" i="15"/>
  <c r="Q21" i="15"/>
  <c r="C21" i="15"/>
  <c r="B22" i="15"/>
  <c r="M22" i="15"/>
  <c r="Q22" i="15"/>
  <c r="C22" i="15"/>
  <c r="B23" i="15"/>
  <c r="M23" i="15"/>
  <c r="Q23" i="15"/>
  <c r="C23" i="15"/>
  <c r="B24" i="15"/>
  <c r="M24" i="15"/>
  <c r="Q24" i="15"/>
  <c r="C24" i="15"/>
  <c r="B25" i="15"/>
  <c r="M25" i="15"/>
  <c r="Q25" i="15"/>
  <c r="C25" i="15"/>
  <c r="B12" i="14"/>
  <c r="Q12" i="14"/>
  <c r="C12" i="14"/>
  <c r="B13" i="14"/>
  <c r="M13" i="14"/>
  <c r="Q13" i="14"/>
  <c r="C13" i="14"/>
  <c r="B14" i="14"/>
  <c r="M14" i="14"/>
  <c r="Q14" i="14"/>
  <c r="C14" i="14"/>
  <c r="B15" i="14"/>
  <c r="M15" i="14"/>
  <c r="Q15" i="14"/>
  <c r="C15" i="14"/>
  <c r="B16" i="14"/>
  <c r="M16" i="14"/>
  <c r="Q16" i="14"/>
  <c r="C16" i="14"/>
  <c r="B17" i="14"/>
  <c r="M17" i="14"/>
  <c r="Q17" i="14"/>
  <c r="C17" i="14"/>
  <c r="B18" i="14"/>
  <c r="M18" i="14"/>
  <c r="Q18" i="14"/>
  <c r="C18" i="14"/>
  <c r="B19" i="14"/>
  <c r="M19" i="14"/>
  <c r="Q19" i="14"/>
  <c r="C19" i="14"/>
  <c r="B20" i="14"/>
  <c r="M20" i="14"/>
  <c r="Q20" i="14"/>
  <c r="C20" i="14"/>
  <c r="B21" i="14"/>
  <c r="M21" i="14"/>
  <c r="Q21" i="14"/>
  <c r="C21" i="14"/>
  <c r="B22" i="14"/>
  <c r="M22" i="14"/>
  <c r="Q22" i="14"/>
  <c r="C22" i="14"/>
  <c r="B23" i="14"/>
  <c r="M23" i="14"/>
  <c r="Q23" i="14"/>
  <c r="C23" i="14"/>
  <c r="B24" i="14"/>
  <c r="M24" i="14"/>
  <c r="Q24" i="14"/>
  <c r="C24" i="14"/>
  <c r="B25" i="14"/>
  <c r="M25" i="14"/>
  <c r="Q25" i="14"/>
  <c r="C25" i="14"/>
  <c r="B26" i="14"/>
  <c r="M26" i="14"/>
  <c r="Q26" i="14"/>
  <c r="C26" i="14"/>
  <c r="B27" i="14"/>
  <c r="M27" i="14"/>
  <c r="Q27" i="14"/>
  <c r="C27" i="14"/>
  <c r="B28" i="14"/>
  <c r="M28" i="14"/>
  <c r="Q28" i="14"/>
  <c r="C28" i="14"/>
  <c r="B29" i="14"/>
  <c r="M29" i="14"/>
  <c r="Q29" i="14"/>
  <c r="C29" i="14"/>
  <c r="B30" i="14"/>
  <c r="M30" i="14"/>
  <c r="Q30" i="14"/>
  <c r="C30" i="14"/>
  <c r="B31" i="14"/>
  <c r="M31" i="14"/>
  <c r="Q31" i="14"/>
  <c r="C31" i="14"/>
  <c r="B32" i="14"/>
  <c r="M32" i="14"/>
  <c r="Q32" i="14"/>
  <c r="C32" i="14"/>
</calcChain>
</file>

<file path=xl/sharedStrings.xml><?xml version="1.0" encoding="utf-8"?>
<sst xmlns="http://schemas.openxmlformats.org/spreadsheetml/2006/main" count="2154" uniqueCount="133">
  <si>
    <t>1 ОТДЕЛЕНИЕ</t>
  </si>
  <si>
    <t>вступление, представление судей</t>
  </si>
  <si>
    <t>Финал</t>
  </si>
  <si>
    <t>Народный танец</t>
  </si>
  <si>
    <t>Бэби</t>
  </si>
  <si>
    <t>Девочки</t>
  </si>
  <si>
    <t>Дети</t>
  </si>
  <si>
    <t>Юниоры</t>
  </si>
  <si>
    <t>Девушки</t>
  </si>
  <si>
    <t>Взрослые</t>
  </si>
  <si>
    <t>Женщины</t>
  </si>
  <si>
    <t>Сеньоры</t>
  </si>
  <si>
    <t>Стилизованный народный</t>
  </si>
  <si>
    <t>Дуэт</t>
  </si>
  <si>
    <t>М\группа</t>
  </si>
  <si>
    <t>Bollywood</t>
  </si>
  <si>
    <t>Награждение</t>
  </si>
  <si>
    <t>2 ОТДЕЛЕНИЕ</t>
  </si>
  <si>
    <t>Фламенко - пуро</t>
  </si>
  <si>
    <t>дети</t>
  </si>
  <si>
    <t>девочки</t>
  </si>
  <si>
    <t>юниоры</t>
  </si>
  <si>
    <t>девушки</t>
  </si>
  <si>
    <t>дуэт</t>
  </si>
  <si>
    <t>импровиз</t>
  </si>
  <si>
    <t>композ</t>
  </si>
  <si>
    <t>Фламенко - фьюжн</t>
  </si>
  <si>
    <t>м/группа</t>
  </si>
  <si>
    <t>награждение</t>
  </si>
  <si>
    <t>3 ОТДЕЛЕНИЕ</t>
  </si>
  <si>
    <t>Смешанные</t>
  </si>
  <si>
    <t>1 тур</t>
  </si>
  <si>
    <t>Pop Song</t>
  </si>
  <si>
    <t>1\2</t>
  </si>
  <si>
    <t>Arabic Dance classic</t>
  </si>
  <si>
    <t>Молодежь</t>
  </si>
  <si>
    <t>трио</t>
  </si>
  <si>
    <t>Табла Oriental</t>
  </si>
  <si>
    <t>Табла Fusion</t>
  </si>
  <si>
    <t>Беби</t>
  </si>
  <si>
    <t>Belly Dance/Oriental</t>
  </si>
  <si>
    <t xml:space="preserve">Юниоры </t>
  </si>
  <si>
    <t>Формейшн</t>
  </si>
  <si>
    <t>1\8</t>
  </si>
  <si>
    <t>1\4</t>
  </si>
  <si>
    <t>Гран-При</t>
  </si>
  <si>
    <t>PRO</t>
  </si>
  <si>
    <t>Первенство по лигам</t>
  </si>
  <si>
    <t>Belly Dance/Oriental - импровизация</t>
  </si>
  <si>
    <t>дебют</t>
  </si>
  <si>
    <t>Belly Dance/Oriental - композиция</t>
  </si>
  <si>
    <t>4л</t>
  </si>
  <si>
    <t>3л</t>
  </si>
  <si>
    <t>2л</t>
  </si>
  <si>
    <t>1л</t>
  </si>
  <si>
    <t>Вл</t>
  </si>
  <si>
    <t>Египетский фолк</t>
  </si>
  <si>
    <t>Левантийский фолк</t>
  </si>
  <si>
    <t>Магрибский фолк</t>
  </si>
  <si>
    <t>Фолк стран Персидского залива</t>
  </si>
  <si>
    <t>Фолк Belly Dance/Oriental Фолк</t>
  </si>
  <si>
    <t>Шоу Belly Dance/Oriental Шоу</t>
  </si>
  <si>
    <t xml:space="preserve">Внимание! Расписание предварительное! Возможны изменения внутри отделений, </t>
  </si>
  <si>
    <t>Всем танцорам быть готовыми за час до начала отделения</t>
  </si>
  <si>
    <t>ВСЕРОССИЙСКИЙ ЧЕМПИОНАТ и ПЕРВЕНСТВО ОРТО /// Народный танец, Bollywood, Фламенко</t>
  </si>
  <si>
    <t>Трио</t>
  </si>
  <si>
    <t>М\форма</t>
  </si>
  <si>
    <t>Б\форма</t>
  </si>
  <si>
    <t>Народный сценический</t>
  </si>
  <si>
    <t>Танцы народов Мира</t>
  </si>
  <si>
    <t>Фламенко импровизация</t>
  </si>
  <si>
    <t>соло</t>
  </si>
  <si>
    <t>Всероссийский ЧиП ОРТО</t>
  </si>
  <si>
    <t>Событие WADA</t>
  </si>
  <si>
    <t>Трайбл</t>
  </si>
  <si>
    <t>Событие WADA /// Стилизаванные и сценические народные танецы, Индийские танцы, Хороводы</t>
  </si>
  <si>
    <t>1\16</t>
  </si>
  <si>
    <t>Belly Dance/Oriental - презентация</t>
  </si>
  <si>
    <t>Табла Live</t>
  </si>
  <si>
    <t>Королева Импровизации</t>
  </si>
  <si>
    <t>Arabic Dance Show</t>
  </si>
  <si>
    <t>Технический перерыв</t>
  </si>
  <si>
    <t>технический перерыв</t>
  </si>
  <si>
    <t xml:space="preserve">ВСЕРОССИЙСКИЙ ЧЕМПИОНАТ и ПЕРВЕНСТВО ОРТО / ГРАН-ПРИ ПРОФЕССИОНАЛЫ </t>
  </si>
  <si>
    <t>ВСЕРОССИЙСКИЙ ЧЕМПИОНАТ и ПЕРВЕНСТВО ОРТО 2024</t>
  </si>
  <si>
    <t>"RU GO 2024"</t>
  </si>
  <si>
    <t>г. Волжский, Центр Культуры и Искусства «Октябрь» ул. Сталинградская 6</t>
  </si>
  <si>
    <t>15 марта 2024 г.</t>
  </si>
  <si>
    <t>ВСЕРОССИЙСКИЙ ЧЕМПИОНАТ и ПЕРВЕНСТВО ОРТО /// Фолк Belly Dance/Oriental Фолк - взрослые 2 и сеньоры</t>
  </si>
  <si>
    <t>Событие WADA /// - Pop Song и Arabic Фолк - взрослые-2 и сеньоры</t>
  </si>
  <si>
    <t>1 Зал - 1 этаж</t>
  </si>
  <si>
    <t>2 Зал - 2 этаж</t>
  </si>
  <si>
    <t>3 Зал - 3 этаж</t>
  </si>
  <si>
    <t>4 Зал - 2 таж</t>
  </si>
  <si>
    <t>ПЕРВЕНСТВО ОРТО по уровням мастерства /// - Start, Дебют и 4 лига - все возраста</t>
  </si>
  <si>
    <t>ВСЕРОССИЙСКИЙ ЧЕМПИОНАТ и ПЕРВЕНСТВО ОРТО /// Belly Dance/Oriental - взрослые-2, сеньоры</t>
  </si>
  <si>
    <t>Ru Go /// Королева Фольклора - все возраста</t>
  </si>
  <si>
    <t>Ru Go /// Королева Импровизации - все возраста</t>
  </si>
  <si>
    <t>Королева Фольклора</t>
  </si>
  <si>
    <t>4 Зал - 2 этаж</t>
  </si>
  <si>
    <t>Фьюжн</t>
  </si>
  <si>
    <t>Событие WADA /// - молодёжь и смешанные номинации</t>
  </si>
  <si>
    <t>ПЕРВЕНСТВО ОРТО по уровням мастерства /// 3,2,1, Высшая лиги - юниоры 1 и 2, взрослые</t>
  </si>
  <si>
    <t>Событие WADA /// Pop Song - юниоры 1 и 2, молодёжь, взрзрыслые</t>
  </si>
  <si>
    <t>Событие WADA /// Табла Orienta, Табла Фьюжн - взрослые-2, сеньоры</t>
  </si>
  <si>
    <t>16 марта 2024 г.</t>
  </si>
  <si>
    <t>17 марта 2024 г.</t>
  </si>
  <si>
    <t>Всероссийский фестиваль-конкурс "ВОЛЖСКИЕ ЗВЕЗДЫ"</t>
  </si>
  <si>
    <t>Волжские Звезды</t>
  </si>
  <si>
    <t>Спектакль</t>
  </si>
  <si>
    <t>смешанные</t>
  </si>
  <si>
    <t>ВСЕРОССИЙСКИЙ ЧЕМПИОНАТ и ПЕРВЕНСТВО ОРТО /// Belly Dance/Oriental - юниоры 1</t>
  </si>
  <si>
    <t>ВСЕРОССИЙСКИЙ ЧЕМПИОНАТ и ПЕРВЕНСТВО ОРТО /// Belly Dance/Oriental - юниоры 2, взрослые</t>
  </si>
  <si>
    <t>ПЕРВЕНСТВО ОРТО по уровням мастерства /// - 3,2,1, Высшая лиги - сеньоры</t>
  </si>
  <si>
    <t>ВСЕРОССИЙСКИЙ ЧЕМПИОНАТ и ПЕРВЕНСТВО ОРТО /// Шоу Belly Dance/Oriental - дети, юниоры 1и2, взрослые</t>
  </si>
  <si>
    <t>Ru GO</t>
  </si>
  <si>
    <t>12:30 - ОФИЦИАЛЬНОЕ ОТКРЫТИЕ ВСЕРОССИЙСКОГО ЧЕМПИОНАТА и ПЕРВЕНСТВА ОРТО</t>
  </si>
  <si>
    <t>Событие WADA /// - Табла Live - юниоры 1и2, взр, взр-2</t>
  </si>
  <si>
    <t>Событие WADA /// - Табла Live - бэби, дети</t>
  </si>
  <si>
    <t>Событие WADA /// Фолк - взрослые</t>
  </si>
  <si>
    <t>Событие WADA /// Фолк - юниоры 1 и 2, молодежь</t>
  </si>
  <si>
    <t>Событие WADA /// Фьюжн</t>
  </si>
  <si>
    <t>ВСЕРОССИЙСКИЙ ЧЕМПИОНАТ и ПЕРВЕНСТВО ОРТО /// Шоу Belly Dance/Oriental - бэби, взрослые, взрослые-2, сеньоры</t>
  </si>
  <si>
    <t>ПЕРВЕНСТВО ОРТО по уровням мастерства /// - 3,2,1, Высшая лиги - бэби, дети 1и2, взрослые-2</t>
  </si>
  <si>
    <t>Событие WADA /// - Табла Oriental и Табла Fusion - дети, взрослые</t>
  </si>
  <si>
    <t>Событие WADA /// Pop Song - взрослые 2, сеньоры</t>
  </si>
  <si>
    <t>Событие WADA /// Табла Orienta, Табла Фьюжн - юниоры 1и2, молодежь, взрослые</t>
  </si>
  <si>
    <t>ВСЕРОССИЙСКИЙ ЧЕМПИОНАТ и ПЕРВЕНСТВО ОРТО /// Belly Dance/Oriental - бэби и дети, смешанные</t>
  </si>
  <si>
    <t>ВСЕРОССИЙСКИЙ ЧЕМПИОНАТ и ПЕРВЕНСТВО ОРТО /// Фолк Belly Dance/Oriental Фолк - бэби и дети, смеш</t>
  </si>
  <si>
    <t>Событие WADA /// Arabic Folk - дети, смешанные</t>
  </si>
  <si>
    <t>Событие WADA /// Pop Song, Arabic Фолк - дети, смешанные</t>
  </si>
  <si>
    <t>ВСЕРОССИЙСКИЙ ЧЕМПИОНАТ и ПЕРВЕНСТВО ОРТО /// Фолк Belly Dance/Oriental - взрослые</t>
  </si>
  <si>
    <t>ВСЕРОССИЙСКИЙ ЧЕМПИОНАТ и ПЕРВЕНСТВО ОРТО /// Фолк Belly Dance/Oriental - юниоры 1 и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</si>
</sst>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h:mm;@"/>
    <numFmt numFmtId="166" formatCode="[$-F400]h:mm:ss\ AM/PM"/>
  </numFmts>
  <fonts count="14" x14ac:knownFonts="1">
    <font>
      <sz val="11"/>
      <name val="Calibri"/>
    </font>
    <font>
      <sz val="10"/>
      <name val="Arial Cyr"/>
    </font>
    <font>
      <sz val="12"/>
      <name val="Arial Cyr"/>
    </font>
    <font>
      <b/>
      <sz val="20"/>
      <name val="Bookman Old Style"/>
      <family val="1"/>
      <charset val="204"/>
    </font>
    <font>
      <b/>
      <sz val="14"/>
      <name val="Bookman Old Style"/>
      <family val="1"/>
      <charset val="204"/>
    </font>
    <font>
      <b/>
      <sz val="10"/>
      <name val="Arial Cyr"/>
    </font>
    <font>
      <b/>
      <sz val="12"/>
      <name val="Bookman Old Style"/>
      <family val="1"/>
      <charset val="204"/>
    </font>
    <font>
      <b/>
      <sz val="12"/>
      <name val="Arial Cyr"/>
    </font>
    <font>
      <b/>
      <sz val="20"/>
      <name val="Arial Cyr"/>
    </font>
    <font>
      <sz val="12"/>
      <name val="Arial"/>
      <family val="2"/>
      <charset val="204"/>
    </font>
    <font>
      <b/>
      <sz val="14"/>
      <name val="Arial Cyr"/>
    </font>
    <font>
      <b/>
      <i/>
      <u/>
      <sz val="12"/>
      <name val="Arial Cyr"/>
    </font>
    <font>
      <b/>
      <sz val="10"/>
      <name val="Arial Cyr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  <fill>
      <patternFill patternType="solid">
        <fgColor rgb="FFFFDE7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20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shrinkToFit="1"/>
    </xf>
    <xf numFmtId="166" fontId="1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164" fontId="1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 shrinkToFit="1"/>
    </xf>
    <xf numFmtId="165" fontId="5" fillId="0" borderId="14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0" fontId="7" fillId="0" borderId="0" xfId="0" applyFont="1" applyAlignment="1">
      <alignment horizontal="center" shrinkToFit="1"/>
    </xf>
    <xf numFmtId="166" fontId="1" fillId="0" borderId="0" xfId="0" applyNumberFormat="1" applyFont="1" applyAlignment="1">
      <alignment horizontal="center"/>
    </xf>
    <xf numFmtId="0" fontId="5" fillId="6" borderId="11" xfId="0" applyFont="1" applyFill="1" applyBorder="1" applyAlignment="1">
      <alignment horizontal="center"/>
    </xf>
    <xf numFmtId="165" fontId="1" fillId="6" borderId="9" xfId="0" applyNumberFormat="1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 shrinkToFit="1"/>
    </xf>
    <xf numFmtId="164" fontId="1" fillId="6" borderId="9" xfId="0" applyNumberFormat="1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164" fontId="1" fillId="6" borderId="12" xfId="0" applyNumberFormat="1" applyFont="1" applyFill="1" applyBorder="1" applyAlignment="1">
      <alignment horizontal="center"/>
    </xf>
    <xf numFmtId="20" fontId="5" fillId="0" borderId="13" xfId="0" applyNumberFormat="1" applyFont="1" applyBorder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shrinkToFit="1"/>
    </xf>
    <xf numFmtId="0" fontId="2" fillId="0" borderId="13" xfId="0" applyFont="1" applyBorder="1" applyAlignment="1">
      <alignment horizontal="center" shrinkToFit="1"/>
    </xf>
    <xf numFmtId="0" fontId="9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20" fontId="5" fillId="0" borderId="10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2" fillId="0" borderId="11" xfId="0" applyFont="1" applyBorder="1" applyAlignment="1">
      <alignment horizontal="center" shrinkToFit="1"/>
    </xf>
    <xf numFmtId="164" fontId="12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0" fontId="5" fillId="6" borderId="0" xfId="0" applyNumberFormat="1" applyFont="1" applyFill="1" applyAlignment="1">
      <alignment horizontal="center"/>
    </xf>
    <xf numFmtId="165" fontId="5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164" fontId="5" fillId="6" borderId="0" xfId="0" applyNumberFormat="1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7" fillId="2" borderId="11" xfId="0" applyFont="1" applyFill="1" applyBorder="1" applyAlignment="1">
      <alignment horizontal="center" shrinkToFit="1"/>
    </xf>
    <xf numFmtId="0" fontId="7" fillId="2" borderId="9" xfId="0" applyFont="1" applyFill="1" applyBorder="1" applyAlignment="1">
      <alignment horizontal="center" shrinkToFit="1"/>
    </xf>
    <xf numFmtId="0" fontId="7" fillId="2" borderId="12" xfId="0" applyFont="1" applyFill="1" applyBorder="1" applyAlignment="1">
      <alignment horizont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shrinkToFit="1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10" fillId="4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7" fillId="2" borderId="1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2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shrinkToFit="1"/>
    </xf>
    <xf numFmtId="0" fontId="7" fillId="2" borderId="2" xfId="0" applyFont="1" applyFill="1" applyBorder="1" applyAlignment="1">
      <alignment horizontal="center" shrinkToFit="1"/>
    </xf>
    <xf numFmtId="0" fontId="7" fillId="2" borderId="3" xfId="0" applyFont="1" applyFill="1" applyBorder="1" applyAlignment="1">
      <alignment horizontal="center" shrinkToFit="1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5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shrinkToFit="1"/>
    </xf>
    <xf numFmtId="0" fontId="7" fillId="2" borderId="5" xfId="0" applyFont="1" applyFill="1" applyBorder="1" applyAlignment="1">
      <alignment horizontal="center" shrinkToFit="1"/>
    </xf>
    <xf numFmtId="0" fontId="7" fillId="2" borderId="6" xfId="0" applyFont="1" applyFill="1" applyBorder="1" applyAlignment="1">
      <alignment horizont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DE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220354</xdr:colOff>
      <xdr:row>5</xdr:row>
      <xdr:rowOff>273846</xdr:rowOff>
    </xdr:from>
    <xdr:to>
      <xdr:col>2</xdr:col>
      <xdr:colOff>279886</xdr:colOff>
      <xdr:row>8</xdr:row>
      <xdr:rowOff>109942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54" y="1595440"/>
          <a:ext cx="845345" cy="574283"/>
        </a:xfrm>
        <a:prstGeom prst="rect">
          <a:avLst/>
        </a:prstGeom>
      </xdr:spPr>
    </xdr:pic>
    <xdr:clientData/>
  </xdr:twoCellAnchor>
  <xdr:twoCellAnchor editAs="oneCell">
    <xdr:from>
      <xdr:col>0</xdr:col>
      <xdr:colOff>186620</xdr:colOff>
      <xdr:row>3</xdr:row>
      <xdr:rowOff>72302</xdr:rowOff>
    </xdr:from>
    <xdr:to>
      <xdr:col>2</xdr:col>
      <xdr:colOff>313619</xdr:colOff>
      <xdr:row>5</xdr:row>
      <xdr:rowOff>205652</xdr:rowOff>
    </xdr:to>
    <xdr:pic>
      <xdr:nvPicPr>
        <xdr:cNvPr id="2" name="Рисунок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20" y="965271"/>
          <a:ext cx="912812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190323</xdr:colOff>
      <xdr:row>1</xdr:row>
      <xdr:rowOff>55563</xdr:rowOff>
    </xdr:from>
    <xdr:to>
      <xdr:col>2</xdr:col>
      <xdr:colOff>309916</xdr:colOff>
      <xdr:row>3</xdr:row>
      <xdr:rowOff>42863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23" y="388938"/>
          <a:ext cx="905406" cy="54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180007</xdr:colOff>
      <xdr:row>3</xdr:row>
      <xdr:rowOff>69656</xdr:rowOff>
    </xdr:from>
    <xdr:to>
      <xdr:col>2</xdr:col>
      <xdr:colOff>304889</xdr:colOff>
      <xdr:row>5</xdr:row>
      <xdr:rowOff>153265</xdr:rowOff>
    </xdr:to>
    <xdr:pic>
      <xdr:nvPicPr>
        <xdr:cNvPr id="6" name="Рисунок 9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07" y="962625"/>
          <a:ext cx="910695" cy="512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183710</xdr:colOff>
      <xdr:row>1</xdr:row>
      <xdr:rowOff>52917</xdr:rowOff>
    </xdr:from>
    <xdr:to>
      <xdr:col>2</xdr:col>
      <xdr:colOff>301186</xdr:colOff>
      <xdr:row>3</xdr:row>
      <xdr:rowOff>69657</xdr:rowOff>
    </xdr:to>
    <xdr:pic>
      <xdr:nvPicPr>
        <xdr:cNvPr id="7" name="Рисунок 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710" y="386292"/>
          <a:ext cx="903289" cy="57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212682</xdr:colOff>
      <xdr:row>5</xdr:row>
      <xdr:rowOff>226221</xdr:rowOff>
    </xdr:from>
    <xdr:to>
      <xdr:col>2</xdr:col>
      <xdr:colOff>272214</xdr:colOff>
      <xdr:row>8</xdr:row>
      <xdr:rowOff>62317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682" y="1547815"/>
          <a:ext cx="845345" cy="57428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182741</xdr:colOff>
      <xdr:row>3</xdr:row>
      <xdr:rowOff>48489</xdr:rowOff>
    </xdr:from>
    <xdr:to>
      <xdr:col>2</xdr:col>
      <xdr:colOff>309740</xdr:colOff>
      <xdr:row>5</xdr:row>
      <xdr:rowOff>181839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741" y="941458"/>
          <a:ext cx="912812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186444</xdr:colOff>
      <xdr:row>1</xdr:row>
      <xdr:rowOff>31750</xdr:rowOff>
    </xdr:from>
    <xdr:to>
      <xdr:col>2</xdr:col>
      <xdr:colOff>306037</xdr:colOff>
      <xdr:row>3</xdr:row>
      <xdr:rowOff>19050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44" y="365125"/>
          <a:ext cx="905406" cy="54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216475</xdr:colOff>
      <xdr:row>5</xdr:row>
      <xdr:rowOff>261939</xdr:rowOff>
    </xdr:from>
    <xdr:to>
      <xdr:col>2</xdr:col>
      <xdr:colOff>276007</xdr:colOff>
      <xdr:row>8</xdr:row>
      <xdr:rowOff>98035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475" y="1583533"/>
          <a:ext cx="845345" cy="5742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136439</xdr:colOff>
      <xdr:row>3</xdr:row>
      <xdr:rowOff>88176</xdr:rowOff>
    </xdr:from>
    <xdr:to>
      <xdr:col>2</xdr:col>
      <xdr:colOff>281203</xdr:colOff>
      <xdr:row>5</xdr:row>
      <xdr:rowOff>179192</xdr:rowOff>
    </xdr:to>
    <xdr:pic>
      <xdr:nvPicPr>
        <xdr:cNvPr id="2" name="Рисунок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39" y="983526"/>
          <a:ext cx="925814" cy="519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140142</xdr:colOff>
      <xdr:row>1</xdr:row>
      <xdr:rowOff>59531</xdr:rowOff>
    </xdr:from>
    <xdr:to>
      <xdr:col>2</xdr:col>
      <xdr:colOff>277500</xdr:colOff>
      <xdr:row>3</xdr:row>
      <xdr:rowOff>97702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42" y="392906"/>
          <a:ext cx="918408" cy="600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179055</xdr:colOff>
      <xdr:row>5</xdr:row>
      <xdr:rowOff>250032</xdr:rowOff>
    </xdr:from>
    <xdr:to>
      <xdr:col>2</xdr:col>
      <xdr:colOff>238587</xdr:colOff>
      <xdr:row>8</xdr:row>
      <xdr:rowOff>86128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55" y="1574007"/>
          <a:ext cx="840582" cy="5695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136439</xdr:colOff>
      <xdr:row>3</xdr:row>
      <xdr:rowOff>88176</xdr:rowOff>
    </xdr:from>
    <xdr:to>
      <xdr:col>2</xdr:col>
      <xdr:colOff>281203</xdr:colOff>
      <xdr:row>5</xdr:row>
      <xdr:rowOff>179192</xdr:rowOff>
    </xdr:to>
    <xdr:pic>
      <xdr:nvPicPr>
        <xdr:cNvPr id="6" name="Рисунок 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39" y="981145"/>
          <a:ext cx="930577" cy="519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140142</xdr:colOff>
      <xdr:row>1</xdr:row>
      <xdr:rowOff>59531</xdr:rowOff>
    </xdr:from>
    <xdr:to>
      <xdr:col>2</xdr:col>
      <xdr:colOff>277500</xdr:colOff>
      <xdr:row>3</xdr:row>
      <xdr:rowOff>97702</xdr:rowOff>
    </xdr:to>
    <xdr:pic>
      <xdr:nvPicPr>
        <xdr:cNvPr id="7" name="Рисунок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42" y="392906"/>
          <a:ext cx="923171" cy="597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179055</xdr:colOff>
      <xdr:row>5</xdr:row>
      <xdr:rowOff>250032</xdr:rowOff>
    </xdr:from>
    <xdr:to>
      <xdr:col>2</xdr:col>
      <xdr:colOff>238587</xdr:colOff>
      <xdr:row>8</xdr:row>
      <xdr:rowOff>86128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55" y="1571626"/>
          <a:ext cx="845345" cy="5742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182741</xdr:colOff>
      <xdr:row>3</xdr:row>
      <xdr:rowOff>48489</xdr:rowOff>
    </xdr:from>
    <xdr:to>
      <xdr:col>2</xdr:col>
      <xdr:colOff>309740</xdr:colOff>
      <xdr:row>5</xdr:row>
      <xdr:rowOff>134214</xdr:rowOff>
    </xdr:to>
    <xdr:pic>
      <xdr:nvPicPr>
        <xdr:cNvPr id="6" name="Рисунок 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741" y="941458"/>
          <a:ext cx="912812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186444</xdr:colOff>
      <xdr:row>1</xdr:row>
      <xdr:rowOff>31750</xdr:rowOff>
    </xdr:from>
    <xdr:to>
      <xdr:col>2</xdr:col>
      <xdr:colOff>306037</xdr:colOff>
      <xdr:row>3</xdr:row>
      <xdr:rowOff>58015</xdr:rowOff>
    </xdr:to>
    <xdr:pic>
      <xdr:nvPicPr>
        <xdr:cNvPr id="7" name="Рисунок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44" y="365125"/>
          <a:ext cx="905406" cy="585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216475</xdr:colOff>
      <xdr:row>5</xdr:row>
      <xdr:rowOff>202406</xdr:rowOff>
    </xdr:from>
    <xdr:to>
      <xdr:col>2</xdr:col>
      <xdr:colOff>276007</xdr:colOff>
      <xdr:row>8</xdr:row>
      <xdr:rowOff>38502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475" y="1524000"/>
          <a:ext cx="845345" cy="5742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182742</xdr:colOff>
      <xdr:row>3</xdr:row>
      <xdr:rowOff>69655</xdr:rowOff>
    </xdr:from>
    <xdr:to>
      <xdr:col>2</xdr:col>
      <xdr:colOff>307624</xdr:colOff>
      <xdr:row>5</xdr:row>
      <xdr:rowOff>153263</xdr:rowOff>
    </xdr:to>
    <xdr:pic>
      <xdr:nvPicPr>
        <xdr:cNvPr id="6" name="Рисунок 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742" y="1010249"/>
          <a:ext cx="910695" cy="512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186445</xdr:colOff>
      <xdr:row>1</xdr:row>
      <xdr:rowOff>52916</xdr:rowOff>
    </xdr:from>
    <xdr:to>
      <xdr:col>2</xdr:col>
      <xdr:colOff>303921</xdr:colOff>
      <xdr:row>3</xdr:row>
      <xdr:rowOff>69656</xdr:rowOff>
    </xdr:to>
    <xdr:pic>
      <xdr:nvPicPr>
        <xdr:cNvPr id="7" name="Рисунок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45" y="433916"/>
          <a:ext cx="903289" cy="57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215417</xdr:colOff>
      <xdr:row>5</xdr:row>
      <xdr:rowOff>226220</xdr:rowOff>
    </xdr:from>
    <xdr:to>
      <xdr:col>2</xdr:col>
      <xdr:colOff>274949</xdr:colOff>
      <xdr:row>8</xdr:row>
      <xdr:rowOff>62316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17" y="1595439"/>
          <a:ext cx="845345" cy="5742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206465</xdr:colOff>
      <xdr:row>3</xdr:row>
      <xdr:rowOff>84207</xdr:rowOff>
    </xdr:from>
    <xdr:to>
      <xdr:col>2</xdr:col>
      <xdr:colOff>331347</xdr:colOff>
      <xdr:row>5</xdr:row>
      <xdr:rowOff>167816</xdr:rowOff>
    </xdr:to>
    <xdr:pic>
      <xdr:nvPicPr>
        <xdr:cNvPr id="3" name="Рисунок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65" y="977176"/>
          <a:ext cx="910695" cy="512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210168</xdr:colOff>
      <xdr:row>1</xdr:row>
      <xdr:rowOff>67468</xdr:rowOff>
    </xdr:from>
    <xdr:to>
      <xdr:col>2</xdr:col>
      <xdr:colOff>327644</xdr:colOff>
      <xdr:row>3</xdr:row>
      <xdr:rowOff>84208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68" y="400843"/>
          <a:ext cx="903289" cy="57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239140</xdr:colOff>
      <xdr:row>5</xdr:row>
      <xdr:rowOff>273845</xdr:rowOff>
    </xdr:from>
    <xdr:to>
      <xdr:col>2</xdr:col>
      <xdr:colOff>298672</xdr:colOff>
      <xdr:row>8</xdr:row>
      <xdr:rowOff>109941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140" y="1595439"/>
          <a:ext cx="845345" cy="5742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150991</xdr:colOff>
      <xdr:row>3</xdr:row>
      <xdr:rowOff>48489</xdr:rowOff>
    </xdr:from>
    <xdr:to>
      <xdr:col>2</xdr:col>
      <xdr:colOff>275873</xdr:colOff>
      <xdr:row>5</xdr:row>
      <xdr:rowOff>132098</xdr:rowOff>
    </xdr:to>
    <xdr:pic>
      <xdr:nvPicPr>
        <xdr:cNvPr id="8" name="Рисунок 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91" y="941458"/>
          <a:ext cx="910695" cy="512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154694</xdr:colOff>
      <xdr:row>1</xdr:row>
      <xdr:rowOff>31750</xdr:rowOff>
    </xdr:from>
    <xdr:to>
      <xdr:col>2</xdr:col>
      <xdr:colOff>272170</xdr:colOff>
      <xdr:row>3</xdr:row>
      <xdr:rowOff>48490</xdr:rowOff>
    </xdr:to>
    <xdr:pic>
      <xdr:nvPicPr>
        <xdr:cNvPr id="9" name="Рисунок 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94" y="365125"/>
          <a:ext cx="903289" cy="57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183666</xdr:colOff>
      <xdr:row>5</xdr:row>
      <xdr:rowOff>238126</xdr:rowOff>
    </xdr:from>
    <xdr:to>
      <xdr:col>2</xdr:col>
      <xdr:colOff>243198</xdr:colOff>
      <xdr:row>8</xdr:row>
      <xdr:rowOff>74222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666" y="1559720"/>
          <a:ext cx="845345" cy="5742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136439</xdr:colOff>
      <xdr:row>3</xdr:row>
      <xdr:rowOff>88176</xdr:rowOff>
    </xdr:from>
    <xdr:to>
      <xdr:col>2</xdr:col>
      <xdr:colOff>281203</xdr:colOff>
      <xdr:row>5</xdr:row>
      <xdr:rowOff>179192</xdr:rowOff>
    </xdr:to>
    <xdr:pic>
      <xdr:nvPicPr>
        <xdr:cNvPr id="2" name="Рисунок 9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39" y="981145"/>
          <a:ext cx="930577" cy="519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140142</xdr:colOff>
      <xdr:row>1</xdr:row>
      <xdr:rowOff>59531</xdr:rowOff>
    </xdr:from>
    <xdr:to>
      <xdr:col>2</xdr:col>
      <xdr:colOff>277500</xdr:colOff>
      <xdr:row>3</xdr:row>
      <xdr:rowOff>97702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42" y="392906"/>
          <a:ext cx="923171" cy="597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179055</xdr:colOff>
      <xdr:row>5</xdr:row>
      <xdr:rowOff>250032</xdr:rowOff>
    </xdr:from>
    <xdr:to>
      <xdr:col>2</xdr:col>
      <xdr:colOff>238587</xdr:colOff>
      <xdr:row>8</xdr:row>
      <xdr:rowOff>86128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55" y="1571626"/>
          <a:ext cx="845345" cy="5742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167568</xdr:colOff>
      <xdr:row>3</xdr:row>
      <xdr:rowOff>47625</xdr:rowOff>
    </xdr:from>
    <xdr:to>
      <xdr:col>2</xdr:col>
      <xdr:colOff>294567</xdr:colOff>
      <xdr:row>5</xdr:row>
      <xdr:rowOff>133350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568" y="940594"/>
          <a:ext cx="912812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171271</xdr:colOff>
      <xdr:row>1</xdr:row>
      <xdr:rowOff>30886</xdr:rowOff>
    </xdr:from>
    <xdr:to>
      <xdr:col>2</xdr:col>
      <xdr:colOff>290864</xdr:colOff>
      <xdr:row>3</xdr:row>
      <xdr:rowOff>57151</xdr:rowOff>
    </xdr:to>
    <xdr:pic>
      <xdr:nvPicPr>
        <xdr:cNvPr id="6" name="Рисунок 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71" y="364261"/>
          <a:ext cx="905406" cy="585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201302</xdr:colOff>
      <xdr:row>5</xdr:row>
      <xdr:rowOff>238125</xdr:rowOff>
    </xdr:from>
    <xdr:to>
      <xdr:col>2</xdr:col>
      <xdr:colOff>260834</xdr:colOff>
      <xdr:row>8</xdr:row>
      <xdr:rowOff>74221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02" y="1559719"/>
          <a:ext cx="845345" cy="574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Q48"/>
  <sheetViews>
    <sheetView tabSelected="1" zoomScale="80" zoomScaleNormal="80" workbookViewId="0">
      <selection activeCell="A10" sqref="A10:Q10"/>
    </sheetView>
  </sheetViews>
  <sheetFormatPr defaultRowHeight="13.2" x14ac:dyDescent="0.25"/>
  <cols>
    <col min="1" max="1" width="5.6640625" customWidth="1"/>
    <col min="2" max="3" width="6" customWidth="1"/>
    <col min="4" max="4" width="16.33203125" customWidth="1"/>
    <col min="5" max="5" width="8.33203125" customWidth="1"/>
    <col min="6" max="6" width="41" bestFit="1" customWidth="1"/>
    <col min="7" max="7" width="14.44140625" customWidth="1"/>
    <col min="8" max="8" width="2.6640625" bestFit="1" customWidth="1"/>
    <col min="9" max="9" width="14.33203125" customWidth="1"/>
    <col min="10" max="10" width="9.109375" bestFit="1" customWidth="1"/>
    <col min="11" max="11" width="7.88671875" bestFit="1" customWidth="1"/>
    <col min="12" max="13" width="8.88671875" hidden="1" customWidth="1"/>
    <col min="14" max="14" width="4" customWidth="1"/>
    <col min="15" max="15" width="3.33203125" customWidth="1"/>
    <col min="16" max="16" width="5" customWidth="1"/>
    <col min="17" max="17" width="7.88671875" bestFit="1" customWidth="1"/>
  </cols>
  <sheetData>
    <row r="1" spans="1:17" ht="25.2" x14ac:dyDescent="0.45">
      <c r="A1" s="94" t="s">
        <v>84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25.2" x14ac:dyDescent="0.45">
      <c r="A2" s="95" t="s">
        <v>85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18" x14ac:dyDescent="0.35">
      <c r="A3" s="96" t="s">
        <v>86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5.6" x14ac:dyDescent="0.3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1:17" ht="17.399999999999999" x14ac:dyDescent="0.3">
      <c r="A5" s="98" t="s">
        <v>87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24.6" x14ac:dyDescent="0.4">
      <c r="A6" s="93" t="s">
        <v>90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5.6" x14ac:dyDescent="0.3">
      <c r="A7" s="99" t="s">
        <v>112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ht="15.75" customHeight="1" x14ac:dyDescent="0.3">
      <c r="A8" s="99" t="s">
        <v>114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ht="15.75" customHeight="1" x14ac:dyDescent="0.3">
      <c r="A9" s="99" t="s">
        <v>121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17" ht="15.6" x14ac:dyDescent="0.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</row>
    <row r="11" spans="1:17" ht="15.6" x14ac:dyDescent="0.3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</row>
    <row r="12" spans="1:17" ht="15.6" x14ac:dyDescent="0.3">
      <c r="A12" s="48">
        <v>0.33333333333333298</v>
      </c>
      <c r="B12" s="49">
        <f>A12</f>
        <v>0.33333333333333298</v>
      </c>
      <c r="C12" s="49">
        <f t="shared" ref="C12:C32" si="0">B12+Q12</f>
        <v>0.3402777777777774</v>
      </c>
      <c r="D12" s="101" t="s">
        <v>1</v>
      </c>
      <c r="E12" s="101"/>
      <c r="F12" s="101"/>
      <c r="G12" s="101"/>
      <c r="H12" s="101"/>
      <c r="I12" s="101"/>
      <c r="J12" s="101"/>
      <c r="K12" s="50">
        <v>6.9444444444444397E-3</v>
      </c>
      <c r="L12" s="50"/>
      <c r="M12" s="50"/>
      <c r="N12" s="33">
        <v>1</v>
      </c>
      <c r="O12" s="33">
        <v>1</v>
      </c>
      <c r="P12" s="33">
        <v>1</v>
      </c>
      <c r="Q12" s="50">
        <f>K12*O12*P12</f>
        <v>6.9444444444444397E-3</v>
      </c>
    </row>
    <row r="13" spans="1:17" ht="15" x14ac:dyDescent="0.25">
      <c r="A13" s="35"/>
      <c r="B13" s="51">
        <f>C12</f>
        <v>0.3402777777777774</v>
      </c>
      <c r="C13" s="51">
        <f t="shared" si="0"/>
        <v>0.38194444444444403</v>
      </c>
      <c r="D13" s="53" t="s">
        <v>72</v>
      </c>
      <c r="E13" s="53" t="s">
        <v>76</v>
      </c>
      <c r="F13" s="53" t="s">
        <v>40</v>
      </c>
      <c r="G13" s="53" t="s">
        <v>9</v>
      </c>
      <c r="H13" s="54"/>
      <c r="I13" s="53" t="s">
        <v>10</v>
      </c>
      <c r="J13" s="53"/>
      <c r="K13" s="34">
        <v>6.9444444444444404E-4</v>
      </c>
      <c r="L13" s="34">
        <v>3.4722222222222202E-4</v>
      </c>
      <c r="M13" s="34">
        <f t="shared" ref="M13:M32" si="1">K13+L13</f>
        <v>1.041666666666666E-3</v>
      </c>
      <c r="N13" s="35">
        <v>63</v>
      </c>
      <c r="O13" s="35">
        <v>5</v>
      </c>
      <c r="P13" s="35">
        <v>8</v>
      </c>
      <c r="Q13" s="34">
        <f t="shared" ref="Q13:Q32" si="2">M13*O13*P13</f>
        <v>4.1666666666666644E-2</v>
      </c>
    </row>
    <row r="14" spans="1:17" ht="15" x14ac:dyDescent="0.25">
      <c r="A14" s="35"/>
      <c r="B14" s="51">
        <f t="shared" ref="B14:B32" si="3">C13</f>
        <v>0.38194444444444403</v>
      </c>
      <c r="C14" s="51">
        <f t="shared" si="0"/>
        <v>0.42361111111111066</v>
      </c>
      <c r="D14" s="53" t="s">
        <v>72</v>
      </c>
      <c r="E14" s="53" t="s">
        <v>43</v>
      </c>
      <c r="F14" s="53" t="s">
        <v>40</v>
      </c>
      <c r="G14" s="53" t="s">
        <v>7</v>
      </c>
      <c r="H14" s="54">
        <v>2</v>
      </c>
      <c r="I14" s="53" t="s">
        <v>8</v>
      </c>
      <c r="J14" s="53"/>
      <c r="K14" s="34">
        <v>6.9444444444444404E-4</v>
      </c>
      <c r="L14" s="34">
        <v>3.4722222222222202E-4</v>
      </c>
      <c r="M14" s="34">
        <f t="shared" si="1"/>
        <v>1.041666666666666E-3</v>
      </c>
      <c r="N14" s="35">
        <v>58</v>
      </c>
      <c r="O14" s="35">
        <v>5</v>
      </c>
      <c r="P14" s="35">
        <v>8</v>
      </c>
      <c r="Q14" s="34">
        <f t="shared" si="2"/>
        <v>4.1666666666666644E-2</v>
      </c>
    </row>
    <row r="15" spans="1:17" ht="15" x14ac:dyDescent="0.25">
      <c r="A15" s="35"/>
      <c r="B15" s="51">
        <f t="shared" si="3"/>
        <v>0.42361111111111066</v>
      </c>
      <c r="C15" s="51">
        <f t="shared" si="0"/>
        <v>0.45694444444444399</v>
      </c>
      <c r="D15" s="53" t="s">
        <v>72</v>
      </c>
      <c r="E15" s="53" t="s">
        <v>43</v>
      </c>
      <c r="F15" s="53" t="s">
        <v>40</v>
      </c>
      <c r="G15" s="53" t="s">
        <v>9</v>
      </c>
      <c r="H15" s="54"/>
      <c r="I15" s="53" t="s">
        <v>10</v>
      </c>
      <c r="J15" s="53"/>
      <c r="K15" s="34">
        <v>6.9444444444444404E-4</v>
      </c>
      <c r="L15" s="34">
        <v>3.4722222222222202E-4</v>
      </c>
      <c r="M15" s="34">
        <f t="shared" si="1"/>
        <v>1.041666666666666E-3</v>
      </c>
      <c r="N15" s="35">
        <v>48</v>
      </c>
      <c r="O15" s="35">
        <v>4</v>
      </c>
      <c r="P15" s="35">
        <v>8</v>
      </c>
      <c r="Q15" s="34">
        <f t="shared" si="2"/>
        <v>3.3333333333333312E-2</v>
      </c>
    </row>
    <row r="16" spans="1:17" s="6" customFormat="1" ht="15.6" x14ac:dyDescent="0.25">
      <c r="A16" s="35"/>
      <c r="B16" s="51">
        <f t="shared" si="3"/>
        <v>0.45694444444444399</v>
      </c>
      <c r="C16" s="51">
        <f t="shared" si="0"/>
        <v>0.46770833333333289</v>
      </c>
      <c r="D16" s="83" t="s">
        <v>82</v>
      </c>
      <c r="E16" s="84"/>
      <c r="F16" s="84"/>
      <c r="G16" s="84"/>
      <c r="H16" s="84"/>
      <c r="I16" s="84"/>
      <c r="J16" s="85"/>
      <c r="K16" s="50">
        <v>1.0416666666666666E-2</v>
      </c>
      <c r="L16" s="34">
        <v>3.4722222222222202E-4</v>
      </c>
      <c r="M16" s="34">
        <f t="shared" si="1"/>
        <v>1.0763888888888889E-2</v>
      </c>
      <c r="N16" s="33">
        <v>1</v>
      </c>
      <c r="O16" s="33">
        <v>1</v>
      </c>
      <c r="P16" s="33">
        <v>1</v>
      </c>
      <c r="Q16" s="34">
        <f t="shared" si="2"/>
        <v>1.0763888888888889E-2</v>
      </c>
    </row>
    <row r="17" spans="1:17" ht="15" x14ac:dyDescent="0.25">
      <c r="A17" s="35"/>
      <c r="B17" s="51">
        <f t="shared" si="3"/>
        <v>0.46770833333333289</v>
      </c>
      <c r="C17" s="51">
        <f t="shared" si="0"/>
        <v>0.50104166666666627</v>
      </c>
      <c r="D17" s="53" t="s">
        <v>72</v>
      </c>
      <c r="E17" s="53" t="s">
        <v>44</v>
      </c>
      <c r="F17" s="53" t="s">
        <v>40</v>
      </c>
      <c r="G17" s="53" t="s">
        <v>7</v>
      </c>
      <c r="H17" s="54">
        <v>2</v>
      </c>
      <c r="I17" s="53" t="s">
        <v>8</v>
      </c>
      <c r="J17" s="53"/>
      <c r="K17" s="34">
        <v>1.21527777777778E-3</v>
      </c>
      <c r="L17" s="34">
        <v>1.7361111111111112E-4</v>
      </c>
      <c r="M17" s="34">
        <f t="shared" si="1"/>
        <v>1.3888888888888911E-3</v>
      </c>
      <c r="N17" s="35">
        <v>24</v>
      </c>
      <c r="O17" s="35">
        <v>24</v>
      </c>
      <c r="P17" s="35">
        <v>1</v>
      </c>
      <c r="Q17" s="34">
        <f t="shared" si="2"/>
        <v>3.3333333333333388E-2</v>
      </c>
    </row>
    <row r="18" spans="1:17" ht="15" x14ac:dyDescent="0.25">
      <c r="A18" s="35"/>
      <c r="B18" s="51">
        <f t="shared" si="3"/>
        <v>0.50104166666666627</v>
      </c>
      <c r="C18" s="51">
        <f t="shared" si="0"/>
        <v>0.53437499999999971</v>
      </c>
      <c r="D18" s="53" t="s">
        <v>72</v>
      </c>
      <c r="E18" s="53" t="s">
        <v>44</v>
      </c>
      <c r="F18" s="53" t="s">
        <v>40</v>
      </c>
      <c r="G18" s="53" t="s">
        <v>9</v>
      </c>
      <c r="H18" s="54"/>
      <c r="I18" s="53" t="s">
        <v>10</v>
      </c>
      <c r="J18" s="53"/>
      <c r="K18" s="34">
        <v>1.21527777777778E-3</v>
      </c>
      <c r="L18" s="34">
        <v>1.7361111111111112E-4</v>
      </c>
      <c r="M18" s="34">
        <f t="shared" si="1"/>
        <v>1.3888888888888911E-3</v>
      </c>
      <c r="N18" s="35">
        <v>24</v>
      </c>
      <c r="O18" s="35">
        <v>24</v>
      </c>
      <c r="P18" s="35">
        <v>1</v>
      </c>
      <c r="Q18" s="34">
        <f t="shared" si="2"/>
        <v>3.3333333333333388E-2</v>
      </c>
    </row>
    <row r="19" spans="1:17" ht="15" x14ac:dyDescent="0.25">
      <c r="A19" s="35"/>
      <c r="B19" s="51">
        <f t="shared" si="3"/>
        <v>0.53437499999999971</v>
      </c>
      <c r="C19" s="51">
        <f t="shared" si="0"/>
        <v>0.55520833333333308</v>
      </c>
      <c r="D19" s="53" t="s">
        <v>72</v>
      </c>
      <c r="E19" s="53" t="s">
        <v>33</v>
      </c>
      <c r="F19" s="53" t="s">
        <v>40</v>
      </c>
      <c r="G19" s="53" t="s">
        <v>7</v>
      </c>
      <c r="H19" s="54">
        <v>2</v>
      </c>
      <c r="I19" s="53" t="s">
        <v>8</v>
      </c>
      <c r="J19" s="53"/>
      <c r="K19" s="34">
        <v>1.5625000000000001E-3</v>
      </c>
      <c r="L19" s="34">
        <v>1.7361111111111112E-4</v>
      </c>
      <c r="M19" s="34">
        <f t="shared" si="1"/>
        <v>1.7361111111111112E-3</v>
      </c>
      <c r="N19" s="35">
        <v>12</v>
      </c>
      <c r="O19" s="35">
        <v>12</v>
      </c>
      <c r="P19" s="35">
        <v>1</v>
      </c>
      <c r="Q19" s="34">
        <f t="shared" si="2"/>
        <v>2.0833333333333336E-2</v>
      </c>
    </row>
    <row r="20" spans="1:17" s="6" customFormat="1" ht="15.6" x14ac:dyDescent="0.25">
      <c r="A20" s="35"/>
      <c r="B20" s="51">
        <f t="shared" si="3"/>
        <v>0.55520833333333308</v>
      </c>
      <c r="C20" s="51">
        <f t="shared" si="0"/>
        <v>0.5694444444444442</v>
      </c>
      <c r="D20" s="83" t="s">
        <v>82</v>
      </c>
      <c r="E20" s="84"/>
      <c r="F20" s="84"/>
      <c r="G20" s="84"/>
      <c r="H20" s="84"/>
      <c r="I20" s="84"/>
      <c r="J20" s="85"/>
      <c r="K20" s="69">
        <v>1.38888888888889E-2</v>
      </c>
      <c r="L20" s="69">
        <v>3.4722222222222202E-4</v>
      </c>
      <c r="M20" s="69">
        <f t="shared" si="1"/>
        <v>1.4236111111111123E-2</v>
      </c>
      <c r="N20" s="70">
        <v>1</v>
      </c>
      <c r="O20" s="70">
        <v>1</v>
      </c>
      <c r="P20" s="70">
        <v>1</v>
      </c>
      <c r="Q20" s="34">
        <f t="shared" si="2"/>
        <v>1.4236111111111123E-2</v>
      </c>
    </row>
    <row r="21" spans="1:17" ht="15" x14ac:dyDescent="0.25">
      <c r="A21" s="35"/>
      <c r="B21" s="51">
        <f t="shared" si="3"/>
        <v>0.5694444444444442</v>
      </c>
      <c r="C21" s="51">
        <f t="shared" si="0"/>
        <v>0.59027777777777757</v>
      </c>
      <c r="D21" s="53" t="s">
        <v>72</v>
      </c>
      <c r="E21" s="53" t="s">
        <v>33</v>
      </c>
      <c r="F21" s="53" t="s">
        <v>40</v>
      </c>
      <c r="G21" s="53" t="s">
        <v>9</v>
      </c>
      <c r="H21" s="54"/>
      <c r="I21" s="53" t="s">
        <v>10</v>
      </c>
      <c r="J21" s="53"/>
      <c r="K21" s="34">
        <v>1.5625000000000001E-3</v>
      </c>
      <c r="L21" s="34">
        <v>1.7361111111111112E-4</v>
      </c>
      <c r="M21" s="34">
        <f t="shared" si="1"/>
        <v>1.7361111111111112E-3</v>
      </c>
      <c r="N21" s="35">
        <v>12</v>
      </c>
      <c r="O21" s="35">
        <v>12</v>
      </c>
      <c r="P21" s="35">
        <v>1</v>
      </c>
      <c r="Q21" s="34">
        <f t="shared" si="2"/>
        <v>2.0833333333333336E-2</v>
      </c>
    </row>
    <row r="22" spans="1:17" ht="15" x14ac:dyDescent="0.25">
      <c r="A22" s="35"/>
      <c r="B22" s="51">
        <f t="shared" si="3"/>
        <v>0.59027777777777757</v>
      </c>
      <c r="C22" s="51">
        <f t="shared" si="0"/>
        <v>0.60381944444444424</v>
      </c>
      <c r="D22" s="53" t="s">
        <v>72</v>
      </c>
      <c r="E22" s="53" t="s">
        <v>2</v>
      </c>
      <c r="F22" s="53" t="s">
        <v>40</v>
      </c>
      <c r="G22" s="53" t="s">
        <v>7</v>
      </c>
      <c r="H22" s="54">
        <v>2</v>
      </c>
      <c r="I22" s="53" t="s">
        <v>8</v>
      </c>
      <c r="J22" s="53"/>
      <c r="K22" s="34">
        <v>2.0833333333333298E-3</v>
      </c>
      <c r="L22" s="34">
        <v>1.7361111111111112E-4</v>
      </c>
      <c r="M22" s="34">
        <f t="shared" si="1"/>
        <v>2.2569444444444408E-3</v>
      </c>
      <c r="N22" s="35">
        <v>6</v>
      </c>
      <c r="O22" s="35">
        <v>6</v>
      </c>
      <c r="P22" s="35">
        <v>1</v>
      </c>
      <c r="Q22" s="34">
        <f t="shared" si="2"/>
        <v>1.3541666666666645E-2</v>
      </c>
    </row>
    <row r="23" spans="1:17" ht="15" x14ac:dyDescent="0.25">
      <c r="A23" s="35"/>
      <c r="B23" s="51">
        <f t="shared" si="3"/>
        <v>0.60381944444444424</v>
      </c>
      <c r="C23" s="51">
        <f t="shared" si="0"/>
        <v>0.61736111111111092</v>
      </c>
      <c r="D23" s="53" t="s">
        <v>72</v>
      </c>
      <c r="E23" s="53" t="s">
        <v>2</v>
      </c>
      <c r="F23" s="53" t="s">
        <v>40</v>
      </c>
      <c r="G23" s="53" t="s">
        <v>9</v>
      </c>
      <c r="H23" s="54"/>
      <c r="I23" s="53" t="s">
        <v>10</v>
      </c>
      <c r="J23" s="53"/>
      <c r="K23" s="34">
        <v>2.0833333333333298E-3</v>
      </c>
      <c r="L23" s="34">
        <v>1.7361111111111112E-4</v>
      </c>
      <c r="M23" s="34">
        <f t="shared" si="1"/>
        <v>2.2569444444444408E-3</v>
      </c>
      <c r="N23" s="35">
        <v>6</v>
      </c>
      <c r="O23" s="35">
        <v>6</v>
      </c>
      <c r="P23" s="35">
        <v>1</v>
      </c>
      <c r="Q23" s="34">
        <f t="shared" si="2"/>
        <v>1.3541666666666645E-2</v>
      </c>
    </row>
    <row r="24" spans="1:17" s="1" customFormat="1" ht="15" x14ac:dyDescent="0.25">
      <c r="A24" s="35"/>
      <c r="B24" s="51">
        <f t="shared" si="3"/>
        <v>0.61736111111111092</v>
      </c>
      <c r="C24" s="51">
        <f t="shared" si="0"/>
        <v>0.63645833333333313</v>
      </c>
      <c r="D24" s="53" t="s">
        <v>72</v>
      </c>
      <c r="E24" s="53" t="s">
        <v>33</v>
      </c>
      <c r="F24" s="53" t="s">
        <v>40</v>
      </c>
      <c r="G24" s="53" t="s">
        <v>9</v>
      </c>
      <c r="H24" s="54"/>
      <c r="I24" s="53" t="s">
        <v>13</v>
      </c>
      <c r="J24" s="53"/>
      <c r="K24" s="34">
        <v>1.5625000000000001E-3</v>
      </c>
      <c r="L24" s="34">
        <v>1.7361111111111112E-4</v>
      </c>
      <c r="M24" s="34">
        <f t="shared" si="1"/>
        <v>1.7361111111111112E-3</v>
      </c>
      <c r="N24" s="35">
        <v>11</v>
      </c>
      <c r="O24" s="35">
        <v>11</v>
      </c>
      <c r="P24" s="35">
        <v>1</v>
      </c>
      <c r="Q24" s="34">
        <f t="shared" si="2"/>
        <v>1.9097222222222224E-2</v>
      </c>
    </row>
    <row r="25" spans="1:17" s="6" customFormat="1" ht="15.6" x14ac:dyDescent="0.25">
      <c r="A25" s="35"/>
      <c r="B25" s="51">
        <f t="shared" si="3"/>
        <v>0.63645833333333313</v>
      </c>
      <c r="C25" s="51">
        <f t="shared" si="0"/>
        <v>0.64722222222222203</v>
      </c>
      <c r="D25" s="83" t="s">
        <v>82</v>
      </c>
      <c r="E25" s="84"/>
      <c r="F25" s="84"/>
      <c r="G25" s="84"/>
      <c r="H25" s="84"/>
      <c r="I25" s="84"/>
      <c r="J25" s="85"/>
      <c r="K25" s="69">
        <v>1.0416666666666666E-2</v>
      </c>
      <c r="L25" s="69">
        <v>3.4722222222222202E-4</v>
      </c>
      <c r="M25" s="69">
        <f t="shared" si="1"/>
        <v>1.0763888888888889E-2</v>
      </c>
      <c r="N25" s="70">
        <v>1</v>
      </c>
      <c r="O25" s="70">
        <v>1</v>
      </c>
      <c r="P25" s="70">
        <v>1</v>
      </c>
      <c r="Q25" s="34">
        <f t="shared" si="2"/>
        <v>1.0763888888888889E-2</v>
      </c>
    </row>
    <row r="26" spans="1:17" s="6" customFormat="1" ht="15" x14ac:dyDescent="0.25">
      <c r="A26" s="35"/>
      <c r="B26" s="51">
        <f t="shared" si="3"/>
        <v>0.64722222222222203</v>
      </c>
      <c r="C26" s="51">
        <f t="shared" si="0"/>
        <v>0.65763888888888866</v>
      </c>
      <c r="D26" s="53" t="s">
        <v>72</v>
      </c>
      <c r="E26" s="53" t="s">
        <v>2</v>
      </c>
      <c r="F26" s="53" t="s">
        <v>40</v>
      </c>
      <c r="G26" s="53" t="s">
        <v>41</v>
      </c>
      <c r="H26" s="54">
        <v>2</v>
      </c>
      <c r="I26" s="53" t="s">
        <v>13</v>
      </c>
      <c r="J26" s="53"/>
      <c r="K26" s="34">
        <v>1.5625000000000001E-3</v>
      </c>
      <c r="L26" s="34">
        <v>1.7361111111111112E-4</v>
      </c>
      <c r="M26" s="34">
        <f t="shared" si="1"/>
        <v>1.7361111111111112E-3</v>
      </c>
      <c r="N26" s="35">
        <v>6</v>
      </c>
      <c r="O26" s="35">
        <v>6</v>
      </c>
      <c r="P26" s="35">
        <v>1</v>
      </c>
      <c r="Q26" s="34">
        <f t="shared" si="2"/>
        <v>1.0416666666666668E-2</v>
      </c>
    </row>
    <row r="27" spans="1:17" s="6" customFormat="1" ht="15" x14ac:dyDescent="0.25">
      <c r="A27" s="35"/>
      <c r="B27" s="51">
        <f t="shared" si="3"/>
        <v>0.65763888888888866</v>
      </c>
      <c r="C27" s="51">
        <f t="shared" si="0"/>
        <v>0.66805555555555529</v>
      </c>
      <c r="D27" s="53" t="s">
        <v>72</v>
      </c>
      <c r="E27" s="53" t="s">
        <v>2</v>
      </c>
      <c r="F27" s="53" t="s">
        <v>40</v>
      </c>
      <c r="G27" s="53" t="s">
        <v>9</v>
      </c>
      <c r="H27" s="54"/>
      <c r="I27" s="53" t="s">
        <v>13</v>
      </c>
      <c r="J27" s="53"/>
      <c r="K27" s="34">
        <v>1.5625000000000001E-3</v>
      </c>
      <c r="L27" s="34">
        <v>1.7361111111111112E-4</v>
      </c>
      <c r="M27" s="34">
        <f t="shared" si="1"/>
        <v>1.7361111111111112E-3</v>
      </c>
      <c r="N27" s="35">
        <v>6</v>
      </c>
      <c r="O27" s="35">
        <v>6</v>
      </c>
      <c r="P27" s="35">
        <v>1</v>
      </c>
      <c r="Q27" s="34">
        <f t="shared" si="2"/>
        <v>1.0416666666666668E-2</v>
      </c>
    </row>
    <row r="28" spans="1:17" s="6" customFormat="1" ht="15" x14ac:dyDescent="0.25">
      <c r="A28" s="35"/>
      <c r="B28" s="51">
        <f t="shared" si="3"/>
        <v>0.66805555555555529</v>
      </c>
      <c r="C28" s="51">
        <f t="shared" si="0"/>
        <v>0.67031249999999976</v>
      </c>
      <c r="D28" s="53" t="s">
        <v>72</v>
      </c>
      <c r="E28" s="53" t="s">
        <v>2</v>
      </c>
      <c r="F28" s="53" t="s">
        <v>40</v>
      </c>
      <c r="G28" s="53" t="s">
        <v>7</v>
      </c>
      <c r="H28" s="54"/>
      <c r="I28" s="53" t="s">
        <v>65</v>
      </c>
      <c r="J28" s="53"/>
      <c r="K28" s="34">
        <v>2.0833333333333298E-3</v>
      </c>
      <c r="L28" s="34">
        <v>1.7361111111111112E-4</v>
      </c>
      <c r="M28" s="34">
        <f t="shared" si="1"/>
        <v>2.2569444444444408E-3</v>
      </c>
      <c r="N28" s="35">
        <v>1</v>
      </c>
      <c r="O28" s="35">
        <v>1</v>
      </c>
      <c r="P28" s="35">
        <v>1</v>
      </c>
      <c r="Q28" s="34">
        <f t="shared" si="2"/>
        <v>2.2569444444444408E-3</v>
      </c>
    </row>
    <row r="29" spans="1:17" s="6" customFormat="1" ht="15" x14ac:dyDescent="0.25">
      <c r="A29" s="35"/>
      <c r="B29" s="51">
        <f t="shared" si="3"/>
        <v>0.67031249999999976</v>
      </c>
      <c r="C29" s="51">
        <f t="shared" si="0"/>
        <v>0.67256944444444422</v>
      </c>
      <c r="D29" s="53" t="s">
        <v>72</v>
      </c>
      <c r="E29" s="53" t="s">
        <v>2</v>
      </c>
      <c r="F29" s="53" t="s">
        <v>40</v>
      </c>
      <c r="G29" s="53" t="s">
        <v>9</v>
      </c>
      <c r="H29" s="54"/>
      <c r="I29" s="53" t="s">
        <v>65</v>
      </c>
      <c r="J29" s="53"/>
      <c r="K29" s="34">
        <v>2.0833333333333298E-3</v>
      </c>
      <c r="L29" s="34">
        <v>1.7361111111111112E-4</v>
      </c>
      <c r="M29" s="34">
        <f t="shared" si="1"/>
        <v>2.2569444444444408E-3</v>
      </c>
      <c r="N29" s="35">
        <v>1</v>
      </c>
      <c r="O29" s="35">
        <v>1</v>
      </c>
      <c r="P29" s="35">
        <v>1</v>
      </c>
      <c r="Q29" s="34">
        <f t="shared" si="2"/>
        <v>2.2569444444444408E-3</v>
      </c>
    </row>
    <row r="30" spans="1:17" s="6" customFormat="1" ht="15" x14ac:dyDescent="0.25">
      <c r="A30" s="35"/>
      <c r="B30" s="51">
        <f t="shared" si="3"/>
        <v>0.67256944444444422</v>
      </c>
      <c r="C30" s="51">
        <f t="shared" si="0"/>
        <v>0.68159722222222197</v>
      </c>
      <c r="D30" s="53" t="s">
        <v>72</v>
      </c>
      <c r="E30" s="53" t="s">
        <v>2</v>
      </c>
      <c r="F30" s="53" t="s">
        <v>40</v>
      </c>
      <c r="G30" s="53" t="s">
        <v>7</v>
      </c>
      <c r="H30" s="54"/>
      <c r="I30" s="53" t="s">
        <v>14</v>
      </c>
      <c r="J30" s="53"/>
      <c r="K30" s="34">
        <v>2.0833333333333298E-3</v>
      </c>
      <c r="L30" s="34">
        <v>1.7361111111111112E-4</v>
      </c>
      <c r="M30" s="34">
        <f t="shared" si="1"/>
        <v>2.2569444444444408E-3</v>
      </c>
      <c r="N30" s="35">
        <v>4</v>
      </c>
      <c r="O30" s="35">
        <v>4</v>
      </c>
      <c r="P30" s="35">
        <v>1</v>
      </c>
      <c r="Q30" s="34">
        <f t="shared" si="2"/>
        <v>9.0277777777777631E-3</v>
      </c>
    </row>
    <row r="31" spans="1:17" s="6" customFormat="1" ht="15" x14ac:dyDescent="0.25">
      <c r="A31" s="35"/>
      <c r="B31" s="51">
        <f t="shared" si="3"/>
        <v>0.68159722222222197</v>
      </c>
      <c r="C31" s="51">
        <f t="shared" si="0"/>
        <v>0.69062499999999971</v>
      </c>
      <c r="D31" s="53" t="s">
        <v>72</v>
      </c>
      <c r="E31" s="53" t="s">
        <v>2</v>
      </c>
      <c r="F31" s="53" t="s">
        <v>40</v>
      </c>
      <c r="G31" s="53" t="s">
        <v>9</v>
      </c>
      <c r="H31" s="54"/>
      <c r="I31" s="53" t="s">
        <v>14</v>
      </c>
      <c r="J31" s="53"/>
      <c r="K31" s="34">
        <v>2.0833333333333298E-3</v>
      </c>
      <c r="L31" s="34">
        <v>1.7361111111111112E-4</v>
      </c>
      <c r="M31" s="34">
        <f t="shared" si="1"/>
        <v>2.2569444444444408E-3</v>
      </c>
      <c r="N31" s="35">
        <v>4</v>
      </c>
      <c r="O31" s="35">
        <v>4</v>
      </c>
      <c r="P31" s="35">
        <v>1</v>
      </c>
      <c r="Q31" s="34">
        <f t="shared" si="2"/>
        <v>9.0277777777777631E-3</v>
      </c>
    </row>
    <row r="32" spans="1:17" ht="15.6" x14ac:dyDescent="0.3">
      <c r="A32" s="35"/>
      <c r="B32" s="51">
        <f t="shared" si="3"/>
        <v>0.69062499999999971</v>
      </c>
      <c r="C32" s="51">
        <f t="shared" si="0"/>
        <v>0.71180555555555525</v>
      </c>
      <c r="D32" s="86" t="s">
        <v>16</v>
      </c>
      <c r="E32" s="86"/>
      <c r="F32" s="86"/>
      <c r="G32" s="86"/>
      <c r="H32" s="86"/>
      <c r="I32" s="86"/>
      <c r="J32" s="86"/>
      <c r="K32" s="34">
        <v>2.0833333333333332E-2</v>
      </c>
      <c r="L32" s="34">
        <v>3.4722222222222202E-4</v>
      </c>
      <c r="M32" s="34">
        <f t="shared" si="1"/>
        <v>2.1180555555555553E-2</v>
      </c>
      <c r="N32" s="35">
        <v>1</v>
      </c>
      <c r="O32" s="35">
        <v>1</v>
      </c>
      <c r="P32" s="35">
        <v>1</v>
      </c>
      <c r="Q32" s="34">
        <f t="shared" si="2"/>
        <v>2.1180555555555553E-2</v>
      </c>
    </row>
    <row r="33" spans="1:17" ht="15.6" x14ac:dyDescent="0.3">
      <c r="A33" s="42"/>
      <c r="B33" s="43"/>
      <c r="C33" s="43"/>
      <c r="D33" s="44"/>
      <c r="E33" s="44"/>
      <c r="F33" s="44"/>
      <c r="G33" s="44"/>
      <c r="H33" s="44"/>
      <c r="I33" s="44"/>
      <c r="J33" s="44"/>
      <c r="K33" s="45"/>
      <c r="L33" s="45"/>
      <c r="M33" s="45"/>
      <c r="N33" s="46"/>
      <c r="O33" s="46"/>
      <c r="P33" s="46"/>
      <c r="Q33" s="47"/>
    </row>
    <row r="34" spans="1:17" ht="15.6" x14ac:dyDescent="0.3">
      <c r="A34" s="87" t="s">
        <v>17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9"/>
    </row>
    <row r="35" spans="1:17" ht="15.6" x14ac:dyDescent="0.3">
      <c r="A35" s="58">
        <v>0.70833333333333337</v>
      </c>
      <c r="B35" s="59">
        <f>A35</f>
        <v>0.70833333333333337</v>
      </c>
      <c r="C35" s="59">
        <f>B35+Q35</f>
        <v>0.71527777777777779</v>
      </c>
      <c r="D35" s="90" t="s">
        <v>1</v>
      </c>
      <c r="E35" s="91"/>
      <c r="F35" s="91"/>
      <c r="G35" s="91"/>
      <c r="H35" s="91"/>
      <c r="I35" s="91"/>
      <c r="J35" s="92"/>
      <c r="K35" s="60">
        <v>6.9444444444444441E-3</v>
      </c>
      <c r="L35" s="60"/>
      <c r="M35" s="60"/>
      <c r="N35" s="61">
        <v>1</v>
      </c>
      <c r="O35" s="61">
        <v>1</v>
      </c>
      <c r="P35" s="61">
        <v>1</v>
      </c>
      <c r="Q35" s="60">
        <f>K35*O35*P35</f>
        <v>6.9444444444444441E-3</v>
      </c>
    </row>
    <row r="36" spans="1:17" s="8" customFormat="1" ht="15" x14ac:dyDescent="0.25">
      <c r="A36" s="35"/>
      <c r="B36" s="51">
        <f>C35</f>
        <v>0.71527777777777779</v>
      </c>
      <c r="C36" s="51">
        <f>B36+Q36</f>
        <v>0.72100694444444446</v>
      </c>
      <c r="D36" s="53" t="s">
        <v>72</v>
      </c>
      <c r="E36" s="53" t="s">
        <v>2</v>
      </c>
      <c r="F36" s="53" t="s">
        <v>61</v>
      </c>
      <c r="G36" s="53" t="s">
        <v>6</v>
      </c>
      <c r="H36" s="54"/>
      <c r="I36" s="53" t="s">
        <v>13</v>
      </c>
      <c r="J36" s="53"/>
      <c r="K36" s="34">
        <v>1.5625000000000001E-3</v>
      </c>
      <c r="L36" s="34">
        <v>3.4722222222222224E-4</v>
      </c>
      <c r="M36" s="34">
        <f t="shared" ref="M36:M48" si="4">K36+L36</f>
        <v>1.9097222222222224E-3</v>
      </c>
      <c r="N36" s="35">
        <v>3</v>
      </c>
      <c r="O36" s="35">
        <v>3</v>
      </c>
      <c r="P36" s="35">
        <v>1</v>
      </c>
      <c r="Q36" s="34">
        <f t="shared" ref="Q36:Q48" si="5">M36*O36*P36</f>
        <v>5.7291666666666671E-3</v>
      </c>
    </row>
    <row r="37" spans="1:17" ht="15" x14ac:dyDescent="0.25">
      <c r="A37" s="35"/>
      <c r="B37" s="51">
        <f t="shared" ref="B37:B48" si="6">C36</f>
        <v>0.72100694444444446</v>
      </c>
      <c r="C37" s="51">
        <f t="shared" ref="C37" si="7">B37+Q37</f>
        <v>0.72274305555555562</v>
      </c>
      <c r="D37" s="53" t="s">
        <v>72</v>
      </c>
      <c r="E37" s="53" t="s">
        <v>2</v>
      </c>
      <c r="F37" s="53" t="s">
        <v>61</v>
      </c>
      <c r="G37" s="53" t="s">
        <v>7</v>
      </c>
      <c r="H37" s="54">
        <v>1</v>
      </c>
      <c r="I37" s="53" t="s">
        <v>13</v>
      </c>
      <c r="J37" s="53"/>
      <c r="K37" s="34">
        <v>1.5625000000000001E-3</v>
      </c>
      <c r="L37" s="34">
        <v>1.7361111111111112E-4</v>
      </c>
      <c r="M37" s="34">
        <f t="shared" si="4"/>
        <v>1.7361111111111112E-3</v>
      </c>
      <c r="N37" s="35">
        <v>1</v>
      </c>
      <c r="O37" s="35">
        <v>1</v>
      </c>
      <c r="P37" s="35">
        <v>1</v>
      </c>
      <c r="Q37" s="34">
        <f t="shared" si="5"/>
        <v>1.7361111111111112E-3</v>
      </c>
    </row>
    <row r="38" spans="1:17" s="1" customFormat="1" ht="15" x14ac:dyDescent="0.25">
      <c r="A38" s="35"/>
      <c r="B38" s="51">
        <f t="shared" si="6"/>
        <v>0.72274305555555562</v>
      </c>
      <c r="C38" s="51">
        <f t="shared" ref="C38:C48" si="8">B38+Q38</f>
        <v>0.75225694444444446</v>
      </c>
      <c r="D38" s="53" t="s">
        <v>72</v>
      </c>
      <c r="E38" s="53" t="s">
        <v>31</v>
      </c>
      <c r="F38" s="53" t="s">
        <v>61</v>
      </c>
      <c r="G38" s="53" t="s">
        <v>6</v>
      </c>
      <c r="H38" s="54"/>
      <c r="I38" s="53" t="s">
        <v>5</v>
      </c>
      <c r="J38" s="53"/>
      <c r="K38" s="34">
        <v>1.5625000000000001E-3</v>
      </c>
      <c r="L38" s="34">
        <v>1.7361111111111112E-4</v>
      </c>
      <c r="M38" s="34">
        <f t="shared" si="4"/>
        <v>1.7361111111111112E-3</v>
      </c>
      <c r="N38" s="35">
        <v>17</v>
      </c>
      <c r="O38" s="35">
        <v>17</v>
      </c>
      <c r="P38" s="35">
        <v>1</v>
      </c>
      <c r="Q38" s="34">
        <f t="shared" si="5"/>
        <v>2.9513888888888892E-2</v>
      </c>
    </row>
    <row r="39" spans="1:17" s="1" customFormat="1" ht="15" x14ac:dyDescent="0.25">
      <c r="A39" s="35"/>
      <c r="B39" s="51">
        <f t="shared" si="6"/>
        <v>0.75225694444444446</v>
      </c>
      <c r="C39" s="51">
        <f t="shared" si="8"/>
        <v>0.76944444444444449</v>
      </c>
      <c r="D39" s="53" t="s">
        <v>72</v>
      </c>
      <c r="E39" s="53" t="s">
        <v>33</v>
      </c>
      <c r="F39" s="53" t="s">
        <v>61</v>
      </c>
      <c r="G39" s="53" t="s">
        <v>7</v>
      </c>
      <c r="H39" s="54">
        <v>1</v>
      </c>
      <c r="I39" s="53" t="s">
        <v>8</v>
      </c>
      <c r="J39" s="53"/>
      <c r="K39" s="34">
        <v>1.5625000000000001E-3</v>
      </c>
      <c r="L39" s="34">
        <v>3.4722222222222224E-4</v>
      </c>
      <c r="M39" s="34">
        <f>K39+L39</f>
        <v>1.9097222222222224E-3</v>
      </c>
      <c r="N39" s="35">
        <v>9</v>
      </c>
      <c r="O39" s="35">
        <v>9</v>
      </c>
      <c r="P39" s="35">
        <v>1</v>
      </c>
      <c r="Q39" s="34">
        <f>M39*O39*P39</f>
        <v>1.7187500000000001E-2</v>
      </c>
    </row>
    <row r="40" spans="1:17" s="1" customFormat="1" ht="15" x14ac:dyDescent="0.25">
      <c r="A40" s="35"/>
      <c r="B40" s="51">
        <f t="shared" si="6"/>
        <v>0.76944444444444449</v>
      </c>
      <c r="C40" s="51">
        <f t="shared" si="8"/>
        <v>0.79236111111111118</v>
      </c>
      <c r="D40" s="53" t="s">
        <v>72</v>
      </c>
      <c r="E40" s="53" t="s">
        <v>33</v>
      </c>
      <c r="F40" s="53" t="s">
        <v>61</v>
      </c>
      <c r="G40" s="53" t="s">
        <v>6</v>
      </c>
      <c r="H40" s="54"/>
      <c r="I40" s="53" t="s">
        <v>5</v>
      </c>
      <c r="J40" s="53"/>
      <c r="K40" s="34">
        <v>1.5625000000000001E-3</v>
      </c>
      <c r="L40" s="34">
        <v>3.4722222222222224E-4</v>
      </c>
      <c r="M40" s="34">
        <f t="shared" si="4"/>
        <v>1.9097222222222224E-3</v>
      </c>
      <c r="N40" s="35">
        <v>12</v>
      </c>
      <c r="O40" s="35">
        <v>12</v>
      </c>
      <c r="P40" s="35">
        <v>1</v>
      </c>
      <c r="Q40" s="34">
        <f t="shared" si="5"/>
        <v>2.2916666666666669E-2</v>
      </c>
    </row>
    <row r="41" spans="1:17" ht="15" x14ac:dyDescent="0.25">
      <c r="A41" s="35"/>
      <c r="B41" s="51">
        <f t="shared" si="6"/>
        <v>0.79236111111111118</v>
      </c>
      <c r="C41" s="51">
        <f t="shared" si="8"/>
        <v>0.80381944444444453</v>
      </c>
      <c r="D41" s="53" t="s">
        <v>72</v>
      </c>
      <c r="E41" s="53" t="s">
        <v>2</v>
      </c>
      <c r="F41" s="53" t="s">
        <v>61</v>
      </c>
      <c r="G41" s="53" t="s">
        <v>7</v>
      </c>
      <c r="H41" s="54">
        <v>1</v>
      </c>
      <c r="I41" s="53" t="s">
        <v>8</v>
      </c>
      <c r="J41" s="53"/>
      <c r="K41" s="34">
        <v>1.5625000000000001E-3</v>
      </c>
      <c r="L41" s="34">
        <v>3.4722222222222224E-4</v>
      </c>
      <c r="M41" s="34">
        <f>K41+L41</f>
        <v>1.9097222222222224E-3</v>
      </c>
      <c r="N41" s="35">
        <v>6</v>
      </c>
      <c r="O41" s="35">
        <v>6</v>
      </c>
      <c r="P41" s="35">
        <v>1</v>
      </c>
      <c r="Q41" s="34">
        <f>M41*O41*P41</f>
        <v>1.1458333333333334E-2</v>
      </c>
    </row>
    <row r="42" spans="1:17" s="1" customFormat="1" ht="15" x14ac:dyDescent="0.25">
      <c r="A42" s="35"/>
      <c r="B42" s="51">
        <f t="shared" si="6"/>
        <v>0.80381944444444453</v>
      </c>
      <c r="C42" s="51">
        <f t="shared" si="8"/>
        <v>0.81527777777777788</v>
      </c>
      <c r="D42" s="53" t="s">
        <v>72</v>
      </c>
      <c r="E42" s="53" t="s">
        <v>2</v>
      </c>
      <c r="F42" s="53" t="s">
        <v>61</v>
      </c>
      <c r="G42" s="53" t="s">
        <v>6</v>
      </c>
      <c r="H42" s="54"/>
      <c r="I42" s="53" t="s">
        <v>5</v>
      </c>
      <c r="J42" s="53"/>
      <c r="K42" s="34">
        <v>1.5625000000000001E-3</v>
      </c>
      <c r="L42" s="34">
        <v>3.4722222222222224E-4</v>
      </c>
      <c r="M42" s="34">
        <f t="shared" si="4"/>
        <v>1.9097222222222224E-3</v>
      </c>
      <c r="N42" s="35">
        <v>6</v>
      </c>
      <c r="O42" s="35">
        <v>6</v>
      </c>
      <c r="P42" s="35">
        <v>1</v>
      </c>
      <c r="Q42" s="34">
        <f t="shared" si="5"/>
        <v>1.1458333333333334E-2</v>
      </c>
    </row>
    <row r="43" spans="1:17" s="1" customFormat="1" ht="15" x14ac:dyDescent="0.25">
      <c r="A43" s="35"/>
      <c r="B43" s="51">
        <f t="shared" si="6"/>
        <v>0.81527777777777788</v>
      </c>
      <c r="C43" s="51">
        <f t="shared" si="8"/>
        <v>0.83055555555555571</v>
      </c>
      <c r="D43" s="53" t="s">
        <v>72</v>
      </c>
      <c r="E43" s="53" t="s">
        <v>2</v>
      </c>
      <c r="F43" s="53" t="s">
        <v>61</v>
      </c>
      <c r="G43" s="53" t="s">
        <v>7</v>
      </c>
      <c r="H43" s="54">
        <v>2</v>
      </c>
      <c r="I43" s="53" t="s">
        <v>8</v>
      </c>
      <c r="J43" s="53"/>
      <c r="K43" s="34">
        <v>1.5625000000000001E-3</v>
      </c>
      <c r="L43" s="34">
        <v>3.4722222222222224E-4</v>
      </c>
      <c r="M43" s="34">
        <f t="shared" si="4"/>
        <v>1.9097222222222224E-3</v>
      </c>
      <c r="N43" s="35">
        <v>8</v>
      </c>
      <c r="O43" s="35">
        <v>8</v>
      </c>
      <c r="P43" s="35">
        <v>1</v>
      </c>
      <c r="Q43" s="34">
        <f t="shared" si="5"/>
        <v>1.5277777777777779E-2</v>
      </c>
    </row>
    <row r="44" spans="1:17" s="1" customFormat="1" ht="15" x14ac:dyDescent="0.25">
      <c r="A44" s="35"/>
      <c r="B44" s="51">
        <f t="shared" si="6"/>
        <v>0.83055555555555571</v>
      </c>
      <c r="C44" s="51">
        <f t="shared" si="8"/>
        <v>0.83298611111111132</v>
      </c>
      <c r="D44" s="53" t="s">
        <v>72</v>
      </c>
      <c r="E44" s="53" t="s">
        <v>2</v>
      </c>
      <c r="F44" s="53" t="s">
        <v>61</v>
      </c>
      <c r="G44" s="53" t="s">
        <v>7</v>
      </c>
      <c r="H44" s="54"/>
      <c r="I44" s="53" t="s">
        <v>14</v>
      </c>
      <c r="J44" s="53"/>
      <c r="K44" s="34">
        <v>2.0833333333333298E-3</v>
      </c>
      <c r="L44" s="34">
        <v>3.4722222222222224E-4</v>
      </c>
      <c r="M44" s="34">
        <f t="shared" si="4"/>
        <v>2.4305555555555521E-3</v>
      </c>
      <c r="N44" s="35">
        <v>1</v>
      </c>
      <c r="O44" s="35">
        <v>1</v>
      </c>
      <c r="P44" s="35">
        <v>1</v>
      </c>
      <c r="Q44" s="34">
        <f t="shared" si="5"/>
        <v>2.4305555555555521E-3</v>
      </c>
    </row>
    <row r="45" spans="1:17" s="6" customFormat="1" ht="15" x14ac:dyDescent="0.25">
      <c r="A45" s="35"/>
      <c r="B45" s="51">
        <f t="shared" si="6"/>
        <v>0.83298611111111132</v>
      </c>
      <c r="C45" s="51">
        <f t="shared" si="8"/>
        <v>0.83611111111111136</v>
      </c>
      <c r="D45" s="53" t="s">
        <v>72</v>
      </c>
      <c r="E45" s="53" t="s">
        <v>2</v>
      </c>
      <c r="F45" s="53" t="s">
        <v>61</v>
      </c>
      <c r="G45" s="53" t="s">
        <v>9</v>
      </c>
      <c r="H45" s="54">
        <v>2</v>
      </c>
      <c r="I45" s="53" t="s">
        <v>42</v>
      </c>
      <c r="J45" s="53"/>
      <c r="K45" s="34">
        <v>2.7777777777777779E-3</v>
      </c>
      <c r="L45" s="34">
        <v>3.4722222222222224E-4</v>
      </c>
      <c r="M45" s="34">
        <f t="shared" si="4"/>
        <v>3.1250000000000002E-3</v>
      </c>
      <c r="N45" s="35">
        <v>1</v>
      </c>
      <c r="O45" s="35">
        <v>1</v>
      </c>
      <c r="P45" s="35">
        <v>1</v>
      </c>
      <c r="Q45" s="34">
        <f t="shared" si="5"/>
        <v>3.1250000000000002E-3</v>
      </c>
    </row>
    <row r="46" spans="1:17" ht="15" x14ac:dyDescent="0.25">
      <c r="A46" s="13"/>
      <c r="B46" s="51">
        <f t="shared" si="6"/>
        <v>0.83611111111111136</v>
      </c>
      <c r="C46" s="51">
        <f t="shared" si="8"/>
        <v>0.83784722222222252</v>
      </c>
      <c r="D46" s="55" t="s">
        <v>73</v>
      </c>
      <c r="E46" s="55" t="s">
        <v>2</v>
      </c>
      <c r="F46" s="55" t="s">
        <v>100</v>
      </c>
      <c r="G46" s="55" t="s">
        <v>6</v>
      </c>
      <c r="H46" s="56"/>
      <c r="I46" s="55" t="s">
        <v>5</v>
      </c>
      <c r="J46" s="55"/>
      <c r="K46" s="15">
        <v>1.5625000000000001E-3</v>
      </c>
      <c r="L46" s="15">
        <v>1.7361111111111112E-4</v>
      </c>
      <c r="M46" s="15">
        <f t="shared" si="4"/>
        <v>1.7361111111111112E-3</v>
      </c>
      <c r="N46" s="13">
        <v>1</v>
      </c>
      <c r="O46" s="13">
        <v>1</v>
      </c>
      <c r="P46" s="13">
        <v>1</v>
      </c>
      <c r="Q46" s="15">
        <f t="shared" si="5"/>
        <v>1.7361111111111112E-3</v>
      </c>
    </row>
    <row r="47" spans="1:17" ht="15" x14ac:dyDescent="0.25">
      <c r="A47" s="13"/>
      <c r="B47" s="51">
        <f t="shared" si="6"/>
        <v>0.83784722222222252</v>
      </c>
      <c r="C47" s="51">
        <f t="shared" si="8"/>
        <v>0.84010416666666698</v>
      </c>
      <c r="D47" s="55" t="s">
        <v>73</v>
      </c>
      <c r="E47" s="55" t="s">
        <v>2</v>
      </c>
      <c r="F47" s="55" t="s">
        <v>100</v>
      </c>
      <c r="G47" s="55" t="s">
        <v>30</v>
      </c>
      <c r="H47" s="56"/>
      <c r="I47" s="55" t="s">
        <v>66</v>
      </c>
      <c r="J47" s="55"/>
      <c r="K47" s="15">
        <v>2.0833333333333333E-3</v>
      </c>
      <c r="L47" s="15">
        <v>1.7361111111111112E-4</v>
      </c>
      <c r="M47" s="15">
        <f t="shared" si="4"/>
        <v>2.2569444444444442E-3</v>
      </c>
      <c r="N47" s="13">
        <v>1</v>
      </c>
      <c r="O47" s="13">
        <v>1</v>
      </c>
      <c r="P47" s="13">
        <v>1</v>
      </c>
      <c r="Q47" s="15">
        <f t="shared" si="5"/>
        <v>2.2569444444444442E-3</v>
      </c>
    </row>
    <row r="48" spans="1:17" ht="15.6" x14ac:dyDescent="0.3">
      <c r="A48" s="62"/>
      <c r="B48" s="51">
        <f t="shared" si="6"/>
        <v>0.84010416666666698</v>
      </c>
      <c r="C48" s="51">
        <f t="shared" si="8"/>
        <v>0.86128472222222252</v>
      </c>
      <c r="D48" s="80" t="s">
        <v>16</v>
      </c>
      <c r="E48" s="81"/>
      <c r="F48" s="81"/>
      <c r="G48" s="81"/>
      <c r="H48" s="81"/>
      <c r="I48" s="81"/>
      <c r="J48" s="82"/>
      <c r="K48" s="63">
        <v>2.0833333333333332E-2</v>
      </c>
      <c r="L48" s="63">
        <v>3.4722222222222202E-4</v>
      </c>
      <c r="M48" s="63">
        <f t="shared" si="4"/>
        <v>2.1180555555555553E-2</v>
      </c>
      <c r="N48" s="62">
        <v>1</v>
      </c>
      <c r="O48" s="62">
        <v>1</v>
      </c>
      <c r="P48" s="62">
        <v>1</v>
      </c>
      <c r="Q48" s="63">
        <f t="shared" si="5"/>
        <v>2.1180555555555553E-2</v>
      </c>
    </row>
  </sheetData>
  <sortState xmlns:xlrd2="http://schemas.microsoft.com/office/spreadsheetml/2017/richdata2" ref="A35:Q45">
    <sortCondition ref="A35:A45"/>
  </sortState>
  <mergeCells count="19">
    <mergeCell ref="A6:Q6"/>
    <mergeCell ref="D20:J20"/>
    <mergeCell ref="A1:Q1"/>
    <mergeCell ref="A2:Q2"/>
    <mergeCell ref="A3:Q3"/>
    <mergeCell ref="A4:Q4"/>
    <mergeCell ref="A5:Q5"/>
    <mergeCell ref="A7:Q7"/>
    <mergeCell ref="A8:Q8"/>
    <mergeCell ref="A10:Q10"/>
    <mergeCell ref="A11:Q11"/>
    <mergeCell ref="D12:J12"/>
    <mergeCell ref="A9:Q9"/>
    <mergeCell ref="D48:J48"/>
    <mergeCell ref="D16:J16"/>
    <mergeCell ref="D32:J32"/>
    <mergeCell ref="A34:Q34"/>
    <mergeCell ref="D35:J35"/>
    <mergeCell ref="D25:J25"/>
  </mergeCells>
  <pageMargins left="0.31496062992125984" right="0.31496062992125984" top="0.35433070866141736" bottom="0.35433070866141736" header="0.31496062992125984" footer="0.31496062992125984"/>
  <pageSetup paperSize="9" scale="92" fitToHeight="3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Q49"/>
  <sheetViews>
    <sheetView zoomScale="80" zoomScaleNormal="80" workbookViewId="0">
      <selection activeCell="J10" sqref="J10"/>
    </sheetView>
  </sheetViews>
  <sheetFormatPr defaultColWidth="9" defaultRowHeight="13.2" x14ac:dyDescent="0.25"/>
  <cols>
    <col min="1" max="1" width="5.6640625" customWidth="1"/>
    <col min="2" max="3" width="6" bestFit="1" customWidth="1"/>
    <col min="4" max="4" width="16.33203125" customWidth="1"/>
    <col min="5" max="5" width="8.33203125" customWidth="1"/>
    <col min="6" max="6" width="35.88671875" bestFit="1" customWidth="1"/>
    <col min="7" max="7" width="14.44140625" customWidth="1"/>
    <col min="8" max="8" width="2.6640625" bestFit="1" customWidth="1"/>
    <col min="9" max="9" width="14.33203125" customWidth="1"/>
    <col min="10" max="10" width="9.109375" bestFit="1" customWidth="1"/>
    <col min="11" max="11" width="7.88671875" bestFit="1" customWidth="1"/>
    <col min="12" max="13" width="9" hidden="1" customWidth="1"/>
    <col min="14" max="14" width="4" customWidth="1"/>
    <col min="15" max="15" width="3.33203125" customWidth="1"/>
    <col min="16" max="16" width="5" customWidth="1"/>
    <col min="17" max="17" width="7.88671875" bestFit="1" customWidth="1"/>
  </cols>
  <sheetData>
    <row r="1" spans="1:17" ht="25.2" x14ac:dyDescent="0.25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5.2" x14ac:dyDescent="0.25">
      <c r="A2" s="114" t="s">
        <v>85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8" x14ac:dyDescent="0.25">
      <c r="A3" s="115" t="s">
        <v>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15.6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7.399999999999999" x14ac:dyDescent="0.3">
      <c r="A5" s="98" t="s">
        <v>106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24.6" x14ac:dyDescent="0.4">
      <c r="A6" s="93" t="s">
        <v>91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5.6" x14ac:dyDescent="0.3">
      <c r="A7" s="99" t="s">
        <v>132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ht="15.6" x14ac:dyDescent="0.3">
      <c r="A8" s="99" t="s">
        <v>120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ht="15.6" x14ac:dyDescent="0.3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17" ht="15.6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s="6" customFormat="1" ht="15.6" x14ac:dyDescent="0.3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</row>
    <row r="12" spans="1:17" s="1" customFormat="1" ht="15.6" x14ac:dyDescent="0.3">
      <c r="A12" s="48">
        <v>0.33333333333333331</v>
      </c>
      <c r="B12" s="49">
        <f>A12</f>
        <v>0.33333333333333331</v>
      </c>
      <c r="C12" s="49">
        <f t="shared" ref="C12:C24" si="0">B12+Q12</f>
        <v>0.34027777777777773</v>
      </c>
      <c r="D12" s="101" t="s">
        <v>1</v>
      </c>
      <c r="E12" s="101"/>
      <c r="F12" s="101"/>
      <c r="G12" s="101"/>
      <c r="H12" s="101"/>
      <c r="I12" s="101"/>
      <c r="J12" s="101"/>
      <c r="K12" s="50">
        <v>6.9444444444444441E-3</v>
      </c>
      <c r="L12" s="50"/>
      <c r="M12" s="50"/>
      <c r="N12" s="33">
        <v>1</v>
      </c>
      <c r="O12" s="33">
        <v>1</v>
      </c>
      <c r="P12" s="33">
        <v>1</v>
      </c>
      <c r="Q12" s="50">
        <f>K12*O12*P12</f>
        <v>6.9444444444444441E-3</v>
      </c>
    </row>
    <row r="13" spans="1:17" s="1" customFormat="1" ht="15" x14ac:dyDescent="0.25">
      <c r="A13" s="35"/>
      <c r="B13" s="51">
        <f t="shared" ref="B13:B24" si="1">C12</f>
        <v>0.34027777777777773</v>
      </c>
      <c r="C13" s="51">
        <f t="shared" si="0"/>
        <v>0.39062499999999994</v>
      </c>
      <c r="D13" s="53" t="s">
        <v>72</v>
      </c>
      <c r="E13" s="53" t="s">
        <v>31</v>
      </c>
      <c r="F13" s="53" t="s">
        <v>60</v>
      </c>
      <c r="G13" s="53" t="s">
        <v>7</v>
      </c>
      <c r="H13" s="54">
        <v>1</v>
      </c>
      <c r="I13" s="53" t="s">
        <v>8</v>
      </c>
      <c r="J13" s="53"/>
      <c r="K13" s="34">
        <v>1.5625000000000001E-3</v>
      </c>
      <c r="L13" s="34">
        <v>1.7361111111111112E-4</v>
      </c>
      <c r="M13" s="34">
        <f t="shared" ref="M13:M24" si="2">K13+L13</f>
        <v>1.7361111111111112E-3</v>
      </c>
      <c r="N13" s="35">
        <v>29</v>
      </c>
      <c r="O13" s="35">
        <v>29</v>
      </c>
      <c r="P13" s="35">
        <v>1</v>
      </c>
      <c r="Q13" s="34">
        <f t="shared" ref="Q13:Q24" si="3">M13*O13*P13</f>
        <v>5.0347222222222224E-2</v>
      </c>
    </row>
    <row r="14" spans="1:17" s="1" customFormat="1" ht="15" x14ac:dyDescent="0.25">
      <c r="A14" s="35"/>
      <c r="B14" s="51">
        <f t="shared" si="1"/>
        <v>0.39062499999999994</v>
      </c>
      <c r="C14" s="51">
        <f t="shared" si="0"/>
        <v>0.45833333333333326</v>
      </c>
      <c r="D14" s="53" t="s">
        <v>72</v>
      </c>
      <c r="E14" s="53" t="s">
        <v>31</v>
      </c>
      <c r="F14" s="53" t="s">
        <v>60</v>
      </c>
      <c r="G14" s="53" t="s">
        <v>7</v>
      </c>
      <c r="H14" s="54">
        <v>2</v>
      </c>
      <c r="I14" s="53" t="s">
        <v>8</v>
      </c>
      <c r="J14" s="53"/>
      <c r="K14" s="34">
        <v>1.5625000000000001E-3</v>
      </c>
      <c r="L14" s="34">
        <v>1.7361111111111112E-4</v>
      </c>
      <c r="M14" s="34">
        <f t="shared" si="2"/>
        <v>1.7361111111111112E-3</v>
      </c>
      <c r="N14" s="35">
        <v>39</v>
      </c>
      <c r="O14" s="35">
        <v>39</v>
      </c>
      <c r="P14" s="35">
        <v>1</v>
      </c>
      <c r="Q14" s="34">
        <f t="shared" si="3"/>
        <v>6.7708333333333343E-2</v>
      </c>
    </row>
    <row r="15" spans="1:17" s="1" customFormat="1" ht="15.6" x14ac:dyDescent="0.25">
      <c r="A15" s="33"/>
      <c r="B15" s="51">
        <f t="shared" si="1"/>
        <v>0.45833333333333326</v>
      </c>
      <c r="C15" s="51">
        <f t="shared" si="0"/>
        <v>0.46909722222222217</v>
      </c>
      <c r="D15" s="83" t="s">
        <v>81</v>
      </c>
      <c r="E15" s="84"/>
      <c r="F15" s="84"/>
      <c r="G15" s="84"/>
      <c r="H15" s="84"/>
      <c r="I15" s="84"/>
      <c r="J15" s="85"/>
      <c r="K15" s="34">
        <v>1.0416666666666666E-2</v>
      </c>
      <c r="L15" s="34">
        <v>3.4722222222222202E-4</v>
      </c>
      <c r="M15" s="34">
        <f t="shared" si="2"/>
        <v>1.0763888888888889E-2</v>
      </c>
      <c r="N15" s="35">
        <v>1</v>
      </c>
      <c r="O15" s="35">
        <v>1</v>
      </c>
      <c r="P15" s="35">
        <v>1</v>
      </c>
      <c r="Q15" s="34">
        <f t="shared" si="3"/>
        <v>1.0763888888888889E-2</v>
      </c>
    </row>
    <row r="16" spans="1:17" s="1" customFormat="1" ht="15" x14ac:dyDescent="0.25">
      <c r="A16" s="48"/>
      <c r="B16" s="51">
        <f t="shared" si="1"/>
        <v>0.46909722222222217</v>
      </c>
      <c r="C16" s="51">
        <f t="shared" si="0"/>
        <v>0.49687499999999996</v>
      </c>
      <c r="D16" s="53" t="s">
        <v>72</v>
      </c>
      <c r="E16" s="53" t="s">
        <v>33</v>
      </c>
      <c r="F16" s="53" t="s">
        <v>60</v>
      </c>
      <c r="G16" s="53" t="s">
        <v>7</v>
      </c>
      <c r="H16" s="54">
        <v>1</v>
      </c>
      <c r="I16" s="53" t="s">
        <v>8</v>
      </c>
      <c r="J16" s="53"/>
      <c r="K16" s="34">
        <v>1.5625000000000001E-3</v>
      </c>
      <c r="L16" s="34">
        <v>1.7361111111111112E-4</v>
      </c>
      <c r="M16" s="34">
        <f t="shared" si="2"/>
        <v>1.7361111111111112E-3</v>
      </c>
      <c r="N16" s="35">
        <v>16</v>
      </c>
      <c r="O16" s="35">
        <v>16</v>
      </c>
      <c r="P16" s="35">
        <v>1</v>
      </c>
      <c r="Q16" s="34">
        <f t="shared" si="3"/>
        <v>2.777777777777778E-2</v>
      </c>
    </row>
    <row r="17" spans="1:17" s="1" customFormat="1" ht="15" x14ac:dyDescent="0.25">
      <c r="A17" s="35"/>
      <c r="B17" s="51">
        <f t="shared" si="1"/>
        <v>0.49687499999999996</v>
      </c>
      <c r="C17" s="51">
        <f t="shared" si="0"/>
        <v>0.5263888888888888</v>
      </c>
      <c r="D17" s="53" t="s">
        <v>72</v>
      </c>
      <c r="E17" s="53" t="s">
        <v>33</v>
      </c>
      <c r="F17" s="53" t="s">
        <v>60</v>
      </c>
      <c r="G17" s="53" t="s">
        <v>7</v>
      </c>
      <c r="H17" s="54">
        <v>2</v>
      </c>
      <c r="I17" s="53" t="s">
        <v>8</v>
      </c>
      <c r="J17" s="53"/>
      <c r="K17" s="34">
        <v>1.5625000000000001E-3</v>
      </c>
      <c r="L17" s="34">
        <v>1.7361111111111112E-4</v>
      </c>
      <c r="M17" s="34">
        <f t="shared" si="2"/>
        <v>1.7361111111111112E-3</v>
      </c>
      <c r="N17" s="35">
        <v>17</v>
      </c>
      <c r="O17" s="35">
        <v>17</v>
      </c>
      <c r="P17" s="35">
        <v>1</v>
      </c>
      <c r="Q17" s="34">
        <f t="shared" si="3"/>
        <v>2.9513888888888892E-2</v>
      </c>
    </row>
    <row r="18" spans="1:17" s="1" customFormat="1" ht="15.6" x14ac:dyDescent="0.25">
      <c r="A18" s="33"/>
      <c r="B18" s="51">
        <f t="shared" si="1"/>
        <v>0.5263888888888888</v>
      </c>
      <c r="C18" s="51">
        <f t="shared" si="0"/>
        <v>0.5371527777777777</v>
      </c>
      <c r="D18" s="83" t="s">
        <v>81</v>
      </c>
      <c r="E18" s="84"/>
      <c r="F18" s="84"/>
      <c r="G18" s="84"/>
      <c r="H18" s="84"/>
      <c r="I18" s="84"/>
      <c r="J18" s="85"/>
      <c r="K18" s="34">
        <v>1.0416666666666666E-2</v>
      </c>
      <c r="L18" s="34">
        <v>3.4722222222222202E-4</v>
      </c>
      <c r="M18" s="34">
        <f t="shared" si="2"/>
        <v>1.0763888888888889E-2</v>
      </c>
      <c r="N18" s="35">
        <v>1</v>
      </c>
      <c r="O18" s="35">
        <v>1</v>
      </c>
      <c r="P18" s="35">
        <v>1</v>
      </c>
      <c r="Q18" s="34">
        <f t="shared" si="3"/>
        <v>1.0763888888888889E-2</v>
      </c>
    </row>
    <row r="19" spans="1:17" s="1" customFormat="1" ht="15" x14ac:dyDescent="0.25">
      <c r="A19" s="35"/>
      <c r="B19" s="51">
        <f t="shared" si="1"/>
        <v>0.5371527777777777</v>
      </c>
      <c r="C19" s="51">
        <f t="shared" si="0"/>
        <v>0.54756944444444433</v>
      </c>
      <c r="D19" s="53" t="s">
        <v>72</v>
      </c>
      <c r="E19" s="53" t="s">
        <v>2</v>
      </c>
      <c r="F19" s="53" t="s">
        <v>60</v>
      </c>
      <c r="G19" s="53" t="s">
        <v>7</v>
      </c>
      <c r="H19" s="54">
        <v>1</v>
      </c>
      <c r="I19" s="53" t="s">
        <v>8</v>
      </c>
      <c r="J19" s="53"/>
      <c r="K19" s="34">
        <v>1.5625000000000001E-3</v>
      </c>
      <c r="L19" s="34">
        <v>1.7361111111111112E-4</v>
      </c>
      <c r="M19" s="34">
        <f t="shared" si="2"/>
        <v>1.7361111111111112E-3</v>
      </c>
      <c r="N19" s="35">
        <v>6</v>
      </c>
      <c r="O19" s="35">
        <v>6</v>
      </c>
      <c r="P19" s="35">
        <v>1</v>
      </c>
      <c r="Q19" s="34">
        <f t="shared" si="3"/>
        <v>1.0416666666666668E-2</v>
      </c>
    </row>
    <row r="20" spans="1:17" s="1" customFormat="1" ht="15" x14ac:dyDescent="0.25">
      <c r="A20" s="35"/>
      <c r="B20" s="51">
        <f t="shared" si="1"/>
        <v>0.54756944444444433</v>
      </c>
      <c r="C20" s="51">
        <f t="shared" si="0"/>
        <v>0.55798611111111096</v>
      </c>
      <c r="D20" s="53" t="s">
        <v>72</v>
      </c>
      <c r="E20" s="53" t="s">
        <v>2</v>
      </c>
      <c r="F20" s="53" t="s">
        <v>60</v>
      </c>
      <c r="G20" s="53" t="s">
        <v>7</v>
      </c>
      <c r="H20" s="54">
        <v>2</v>
      </c>
      <c r="I20" s="53" t="s">
        <v>8</v>
      </c>
      <c r="J20" s="53"/>
      <c r="K20" s="34">
        <v>1.5625000000000001E-3</v>
      </c>
      <c r="L20" s="34">
        <v>1.7361111111111112E-4</v>
      </c>
      <c r="M20" s="34">
        <f t="shared" si="2"/>
        <v>1.7361111111111112E-3</v>
      </c>
      <c r="N20" s="35">
        <v>6</v>
      </c>
      <c r="O20" s="35">
        <v>6</v>
      </c>
      <c r="P20" s="35">
        <v>1</v>
      </c>
      <c r="Q20" s="34">
        <f t="shared" si="3"/>
        <v>1.0416666666666668E-2</v>
      </c>
    </row>
    <row r="21" spans="1:17" s="8" customFormat="1" ht="15" x14ac:dyDescent="0.25">
      <c r="A21" s="35"/>
      <c r="B21" s="51">
        <f t="shared" si="1"/>
        <v>0.55798611111111096</v>
      </c>
      <c r="C21" s="51">
        <f t="shared" si="0"/>
        <v>0.56493055555555538</v>
      </c>
      <c r="D21" s="53" t="s">
        <v>72</v>
      </c>
      <c r="E21" s="53" t="s">
        <v>2</v>
      </c>
      <c r="F21" s="53" t="s">
        <v>60</v>
      </c>
      <c r="G21" s="53" t="s">
        <v>7</v>
      </c>
      <c r="H21" s="54">
        <v>1</v>
      </c>
      <c r="I21" s="53" t="s">
        <v>13</v>
      </c>
      <c r="J21" s="53"/>
      <c r="K21" s="34">
        <v>1.5625000000000001E-3</v>
      </c>
      <c r="L21" s="34">
        <v>1.7361111111111112E-4</v>
      </c>
      <c r="M21" s="34">
        <f t="shared" si="2"/>
        <v>1.7361111111111112E-3</v>
      </c>
      <c r="N21" s="35">
        <v>4</v>
      </c>
      <c r="O21" s="35">
        <v>4</v>
      </c>
      <c r="P21" s="35">
        <v>1</v>
      </c>
      <c r="Q21" s="34">
        <f t="shared" si="3"/>
        <v>6.9444444444444449E-3</v>
      </c>
    </row>
    <row r="22" spans="1:17" s="8" customFormat="1" ht="15" x14ac:dyDescent="0.25">
      <c r="A22" s="35"/>
      <c r="B22" s="51">
        <f t="shared" si="1"/>
        <v>0.56493055555555538</v>
      </c>
      <c r="C22" s="51">
        <f t="shared" si="0"/>
        <v>0.5718749999999998</v>
      </c>
      <c r="D22" s="53" t="s">
        <v>72</v>
      </c>
      <c r="E22" s="53" t="s">
        <v>2</v>
      </c>
      <c r="F22" s="53" t="s">
        <v>60</v>
      </c>
      <c r="G22" s="53" t="s">
        <v>7</v>
      </c>
      <c r="H22" s="54">
        <v>2</v>
      </c>
      <c r="I22" s="53" t="s">
        <v>13</v>
      </c>
      <c r="J22" s="53"/>
      <c r="K22" s="34">
        <v>1.5625000000000001E-3</v>
      </c>
      <c r="L22" s="34">
        <v>1.7361111111111112E-4</v>
      </c>
      <c r="M22" s="34">
        <f t="shared" si="2"/>
        <v>1.7361111111111112E-3</v>
      </c>
      <c r="N22" s="35">
        <v>4</v>
      </c>
      <c r="O22" s="35">
        <v>4</v>
      </c>
      <c r="P22" s="35">
        <v>1</v>
      </c>
      <c r="Q22" s="34">
        <f t="shared" si="3"/>
        <v>6.9444444444444449E-3</v>
      </c>
    </row>
    <row r="23" spans="1:17" s="6" customFormat="1" ht="15" x14ac:dyDescent="0.25">
      <c r="A23" s="35"/>
      <c r="B23" s="51">
        <f t="shared" si="1"/>
        <v>0.5718749999999998</v>
      </c>
      <c r="C23" s="51">
        <f t="shared" si="0"/>
        <v>0.58090277777777755</v>
      </c>
      <c r="D23" s="53" t="s">
        <v>72</v>
      </c>
      <c r="E23" s="53" t="s">
        <v>2</v>
      </c>
      <c r="F23" s="53" t="s">
        <v>60</v>
      </c>
      <c r="G23" s="53" t="s">
        <v>7</v>
      </c>
      <c r="H23" s="54"/>
      <c r="I23" s="53" t="s">
        <v>14</v>
      </c>
      <c r="J23" s="53"/>
      <c r="K23" s="34">
        <v>2.0833333333333298E-3</v>
      </c>
      <c r="L23" s="34">
        <v>1.7361111111111112E-4</v>
      </c>
      <c r="M23" s="34">
        <f t="shared" si="2"/>
        <v>2.2569444444444408E-3</v>
      </c>
      <c r="N23" s="35">
        <v>4</v>
      </c>
      <c r="O23" s="35">
        <v>4</v>
      </c>
      <c r="P23" s="35">
        <v>1</v>
      </c>
      <c r="Q23" s="34">
        <f t="shared" si="3"/>
        <v>9.0277777777777631E-3</v>
      </c>
    </row>
    <row r="24" spans="1:17" s="1" customFormat="1" ht="15.6" x14ac:dyDescent="0.25">
      <c r="A24" s="33"/>
      <c r="B24" s="51">
        <f t="shared" si="1"/>
        <v>0.58090277777777755</v>
      </c>
      <c r="C24" s="51">
        <f t="shared" si="0"/>
        <v>0.60208333333333308</v>
      </c>
      <c r="D24" s="112" t="s">
        <v>16</v>
      </c>
      <c r="E24" s="112"/>
      <c r="F24" s="112"/>
      <c r="G24" s="112"/>
      <c r="H24" s="112"/>
      <c r="I24" s="112"/>
      <c r="J24" s="112"/>
      <c r="K24" s="34">
        <v>2.0833333333333332E-2</v>
      </c>
      <c r="L24" s="34">
        <v>3.4722222222222202E-4</v>
      </c>
      <c r="M24" s="34">
        <f t="shared" si="2"/>
        <v>2.1180555555555553E-2</v>
      </c>
      <c r="N24" s="35">
        <v>1</v>
      </c>
      <c r="O24" s="35">
        <v>1</v>
      </c>
      <c r="P24" s="35">
        <v>1</v>
      </c>
      <c r="Q24" s="34">
        <f t="shared" si="3"/>
        <v>2.1180555555555553E-2</v>
      </c>
    </row>
    <row r="25" spans="1:17" s="1" customForma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5.6" x14ac:dyDescent="0.3">
      <c r="A26" s="87" t="s">
        <v>17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9"/>
    </row>
    <row r="27" spans="1:17" ht="15.6" x14ac:dyDescent="0.3">
      <c r="A27" s="9">
        <v>0.625</v>
      </c>
      <c r="B27" s="10">
        <f>A27</f>
        <v>0.625</v>
      </c>
      <c r="C27" s="10">
        <f>B27+Q27</f>
        <v>0.63888888888888884</v>
      </c>
      <c r="D27" s="87" t="s">
        <v>1</v>
      </c>
      <c r="E27" s="88"/>
      <c r="F27" s="88"/>
      <c r="G27" s="88"/>
      <c r="H27" s="88"/>
      <c r="I27" s="88"/>
      <c r="J27" s="89"/>
      <c r="K27" s="11">
        <v>1.3888888888888888E-2</v>
      </c>
      <c r="L27" s="11"/>
      <c r="M27" s="11"/>
      <c r="N27" s="12">
        <v>1</v>
      </c>
      <c r="O27" s="12">
        <v>1</v>
      </c>
      <c r="P27" s="12">
        <v>1</v>
      </c>
      <c r="Q27" s="11">
        <f>K27*O27*P27</f>
        <v>1.3888888888888888E-2</v>
      </c>
    </row>
    <row r="28" spans="1:17" ht="15" x14ac:dyDescent="0.25">
      <c r="A28" s="13"/>
      <c r="B28" s="14">
        <f>C27</f>
        <v>0.63888888888888884</v>
      </c>
      <c r="C28" s="14">
        <f>B28+Q28</f>
        <v>0.65625</v>
      </c>
      <c r="D28" s="55" t="s">
        <v>73</v>
      </c>
      <c r="E28" s="55" t="s">
        <v>33</v>
      </c>
      <c r="F28" s="55" t="s">
        <v>56</v>
      </c>
      <c r="G28" s="55" t="s">
        <v>7</v>
      </c>
      <c r="H28" s="56">
        <v>1</v>
      </c>
      <c r="I28" s="55" t="s">
        <v>8</v>
      </c>
      <c r="J28" s="55"/>
      <c r="K28" s="15">
        <v>1.5625000000000001E-3</v>
      </c>
      <c r="L28" s="15">
        <v>1.7361111111111112E-4</v>
      </c>
      <c r="M28" s="15">
        <f t="shared" ref="M28:M46" si="4">K28+L28</f>
        <v>1.7361111111111112E-3</v>
      </c>
      <c r="N28" s="13">
        <v>10</v>
      </c>
      <c r="O28" s="13">
        <v>10</v>
      </c>
      <c r="P28" s="13">
        <v>1</v>
      </c>
      <c r="Q28" s="15">
        <f t="shared" ref="Q28:Q46" si="5">M28*O28*P28</f>
        <v>1.7361111111111112E-2</v>
      </c>
    </row>
    <row r="29" spans="1:17" s="6" customFormat="1" ht="15" x14ac:dyDescent="0.25">
      <c r="A29" s="13"/>
      <c r="B29" s="14">
        <f t="shared" ref="B29:B46" si="6">C28</f>
        <v>0.65625</v>
      </c>
      <c r="C29" s="14">
        <f t="shared" ref="C29:C46" si="7">B29+Q29</f>
        <v>0.68229166666666663</v>
      </c>
      <c r="D29" s="55" t="s">
        <v>73</v>
      </c>
      <c r="E29" s="55" t="s">
        <v>33</v>
      </c>
      <c r="F29" s="55" t="s">
        <v>56</v>
      </c>
      <c r="G29" s="55" t="s">
        <v>7</v>
      </c>
      <c r="H29" s="56">
        <v>2</v>
      </c>
      <c r="I29" s="55" t="s">
        <v>8</v>
      </c>
      <c r="J29" s="55"/>
      <c r="K29" s="15">
        <v>1.5625000000000001E-3</v>
      </c>
      <c r="L29" s="15">
        <v>1.7361111111111112E-4</v>
      </c>
      <c r="M29" s="15">
        <f t="shared" si="4"/>
        <v>1.7361111111111112E-3</v>
      </c>
      <c r="N29" s="13">
        <v>15</v>
      </c>
      <c r="O29" s="13">
        <v>15</v>
      </c>
      <c r="P29" s="13">
        <v>1</v>
      </c>
      <c r="Q29" s="15">
        <f t="shared" si="5"/>
        <v>2.6041666666666668E-2</v>
      </c>
    </row>
    <row r="30" spans="1:17" s="1" customFormat="1" ht="15" x14ac:dyDescent="0.25">
      <c r="A30" s="13"/>
      <c r="B30" s="14">
        <f t="shared" si="6"/>
        <v>0.68229166666666663</v>
      </c>
      <c r="C30" s="14">
        <f t="shared" si="7"/>
        <v>0.69270833333333326</v>
      </c>
      <c r="D30" s="55" t="s">
        <v>73</v>
      </c>
      <c r="E30" s="55" t="s">
        <v>2</v>
      </c>
      <c r="F30" s="55" t="s">
        <v>56</v>
      </c>
      <c r="G30" s="55" t="s">
        <v>7</v>
      </c>
      <c r="H30" s="56">
        <v>1</v>
      </c>
      <c r="I30" s="55" t="s">
        <v>8</v>
      </c>
      <c r="J30" s="55"/>
      <c r="K30" s="15">
        <v>1.5625000000000001E-3</v>
      </c>
      <c r="L30" s="15">
        <v>1.7361111111111112E-4</v>
      </c>
      <c r="M30" s="15">
        <f t="shared" si="4"/>
        <v>1.7361111111111112E-3</v>
      </c>
      <c r="N30" s="13">
        <v>6</v>
      </c>
      <c r="O30" s="13">
        <v>6</v>
      </c>
      <c r="P30" s="13">
        <v>1</v>
      </c>
      <c r="Q30" s="15">
        <f t="shared" si="5"/>
        <v>1.0416666666666668E-2</v>
      </c>
    </row>
    <row r="31" spans="1:17" s="6" customFormat="1" ht="15" x14ac:dyDescent="0.25">
      <c r="A31" s="13"/>
      <c r="B31" s="14">
        <f t="shared" si="6"/>
        <v>0.69270833333333326</v>
      </c>
      <c r="C31" s="14">
        <f t="shared" si="7"/>
        <v>0.70312499999999989</v>
      </c>
      <c r="D31" s="55" t="s">
        <v>73</v>
      </c>
      <c r="E31" s="55" t="s">
        <v>2</v>
      </c>
      <c r="F31" s="55" t="s">
        <v>56</v>
      </c>
      <c r="G31" s="55" t="s">
        <v>7</v>
      </c>
      <c r="H31" s="56">
        <v>2</v>
      </c>
      <c r="I31" s="55" t="s">
        <v>8</v>
      </c>
      <c r="J31" s="55"/>
      <c r="K31" s="15">
        <v>1.5625000000000001E-3</v>
      </c>
      <c r="L31" s="15">
        <v>1.7361111111111112E-4</v>
      </c>
      <c r="M31" s="15">
        <f t="shared" si="4"/>
        <v>1.7361111111111112E-3</v>
      </c>
      <c r="N31" s="13">
        <v>6</v>
      </c>
      <c r="O31" s="13">
        <v>6</v>
      </c>
      <c r="P31" s="13">
        <v>1</v>
      </c>
      <c r="Q31" s="15">
        <f t="shared" si="5"/>
        <v>1.0416666666666668E-2</v>
      </c>
    </row>
    <row r="32" spans="1:17" ht="15" x14ac:dyDescent="0.25">
      <c r="A32" s="13"/>
      <c r="B32" s="14">
        <f t="shared" si="6"/>
        <v>0.70312499999999989</v>
      </c>
      <c r="C32" s="14">
        <f t="shared" si="7"/>
        <v>0.71527777777777768</v>
      </c>
      <c r="D32" s="55" t="s">
        <v>73</v>
      </c>
      <c r="E32" s="55" t="s">
        <v>2</v>
      </c>
      <c r="F32" s="55" t="s">
        <v>56</v>
      </c>
      <c r="G32" s="55" t="s">
        <v>35</v>
      </c>
      <c r="H32" s="56"/>
      <c r="I32" s="55" t="s">
        <v>8</v>
      </c>
      <c r="J32" s="55"/>
      <c r="K32" s="15">
        <v>1.5625000000000001E-3</v>
      </c>
      <c r="L32" s="15">
        <v>1.7361111111111112E-4</v>
      </c>
      <c r="M32" s="15">
        <f t="shared" si="4"/>
        <v>1.7361111111111112E-3</v>
      </c>
      <c r="N32" s="13">
        <v>7</v>
      </c>
      <c r="O32" s="13">
        <v>7</v>
      </c>
      <c r="P32" s="13">
        <v>1</v>
      </c>
      <c r="Q32" s="15">
        <f t="shared" si="5"/>
        <v>1.2152777777777778E-2</v>
      </c>
    </row>
    <row r="33" spans="1:17" s="6" customFormat="1" ht="15" x14ac:dyDescent="0.25">
      <c r="A33" s="13"/>
      <c r="B33" s="14">
        <f t="shared" si="6"/>
        <v>0.71527777777777768</v>
      </c>
      <c r="C33" s="14">
        <f t="shared" si="7"/>
        <v>0.71874999999999989</v>
      </c>
      <c r="D33" s="55" t="s">
        <v>73</v>
      </c>
      <c r="E33" s="55" t="s">
        <v>2</v>
      </c>
      <c r="F33" s="55" t="s">
        <v>56</v>
      </c>
      <c r="G33" s="55" t="s">
        <v>7</v>
      </c>
      <c r="H33" s="56">
        <v>1</v>
      </c>
      <c r="I33" s="55" t="s">
        <v>13</v>
      </c>
      <c r="J33" s="55"/>
      <c r="K33" s="15">
        <v>1.5625000000000001E-3</v>
      </c>
      <c r="L33" s="15">
        <v>1.7361111111111112E-4</v>
      </c>
      <c r="M33" s="15">
        <f t="shared" si="4"/>
        <v>1.7361111111111112E-3</v>
      </c>
      <c r="N33" s="13">
        <v>2</v>
      </c>
      <c r="O33" s="13">
        <v>2</v>
      </c>
      <c r="P33" s="13">
        <v>1</v>
      </c>
      <c r="Q33" s="15">
        <f t="shared" si="5"/>
        <v>3.4722222222222225E-3</v>
      </c>
    </row>
    <row r="34" spans="1:17" s="6" customFormat="1" ht="15" x14ac:dyDescent="0.25">
      <c r="A34" s="13"/>
      <c r="B34" s="14">
        <f t="shared" si="6"/>
        <v>0.71874999999999989</v>
      </c>
      <c r="C34" s="14">
        <f t="shared" si="7"/>
        <v>0.72395833333333326</v>
      </c>
      <c r="D34" s="55" t="s">
        <v>73</v>
      </c>
      <c r="E34" s="55" t="s">
        <v>2</v>
      </c>
      <c r="F34" s="55" t="s">
        <v>57</v>
      </c>
      <c r="G34" s="55" t="s">
        <v>7</v>
      </c>
      <c r="H34" s="56">
        <v>1</v>
      </c>
      <c r="I34" s="55" t="s">
        <v>8</v>
      </c>
      <c r="J34" s="55"/>
      <c r="K34" s="15">
        <v>1.5625000000000001E-3</v>
      </c>
      <c r="L34" s="15">
        <v>1.7361111111111112E-4</v>
      </c>
      <c r="M34" s="15">
        <f t="shared" si="4"/>
        <v>1.7361111111111112E-3</v>
      </c>
      <c r="N34" s="13">
        <v>3</v>
      </c>
      <c r="O34" s="13">
        <v>3</v>
      </c>
      <c r="P34" s="13">
        <v>1</v>
      </c>
      <c r="Q34" s="15">
        <f t="shared" si="5"/>
        <v>5.2083333333333339E-3</v>
      </c>
    </row>
    <row r="35" spans="1:17" s="6" customFormat="1" ht="15" x14ac:dyDescent="0.25">
      <c r="A35" s="13"/>
      <c r="B35" s="14">
        <f t="shared" si="6"/>
        <v>0.72395833333333326</v>
      </c>
      <c r="C35" s="14">
        <f t="shared" si="7"/>
        <v>0.72743055555555547</v>
      </c>
      <c r="D35" s="55" t="s">
        <v>73</v>
      </c>
      <c r="E35" s="55" t="s">
        <v>2</v>
      </c>
      <c r="F35" s="55" t="s">
        <v>57</v>
      </c>
      <c r="G35" s="55" t="s">
        <v>7</v>
      </c>
      <c r="H35" s="56">
        <v>2</v>
      </c>
      <c r="I35" s="55" t="s">
        <v>8</v>
      </c>
      <c r="J35" s="55"/>
      <c r="K35" s="15">
        <v>1.5625000000000001E-3</v>
      </c>
      <c r="L35" s="15">
        <v>1.7361111111111112E-4</v>
      </c>
      <c r="M35" s="15">
        <f t="shared" si="4"/>
        <v>1.7361111111111112E-3</v>
      </c>
      <c r="N35" s="13">
        <v>2</v>
      </c>
      <c r="O35" s="13">
        <v>2</v>
      </c>
      <c r="P35" s="13">
        <v>1</v>
      </c>
      <c r="Q35" s="15">
        <f t="shared" si="5"/>
        <v>3.4722222222222225E-3</v>
      </c>
    </row>
    <row r="36" spans="1:17" s="6" customFormat="1" ht="15" x14ac:dyDescent="0.25">
      <c r="A36" s="13"/>
      <c r="B36" s="14">
        <f t="shared" si="6"/>
        <v>0.72743055555555547</v>
      </c>
      <c r="C36" s="14">
        <f t="shared" si="7"/>
        <v>0.72916666666666663</v>
      </c>
      <c r="D36" s="55" t="s">
        <v>73</v>
      </c>
      <c r="E36" s="55" t="s">
        <v>2</v>
      </c>
      <c r="F36" s="55" t="s">
        <v>58</v>
      </c>
      <c r="G36" s="55" t="s">
        <v>7</v>
      </c>
      <c r="H36" s="56">
        <v>1</v>
      </c>
      <c r="I36" s="55" t="s">
        <v>8</v>
      </c>
      <c r="J36" s="55"/>
      <c r="K36" s="15">
        <v>1.5625000000000001E-3</v>
      </c>
      <c r="L36" s="15">
        <v>1.7361111111111112E-4</v>
      </c>
      <c r="M36" s="15">
        <f t="shared" si="4"/>
        <v>1.7361111111111112E-3</v>
      </c>
      <c r="N36" s="13">
        <v>1</v>
      </c>
      <c r="O36" s="13">
        <v>1</v>
      </c>
      <c r="P36" s="13">
        <v>1</v>
      </c>
      <c r="Q36" s="15">
        <f t="shared" si="5"/>
        <v>1.7361111111111112E-3</v>
      </c>
    </row>
    <row r="37" spans="1:17" s="6" customFormat="1" ht="15" x14ac:dyDescent="0.25">
      <c r="A37" s="13"/>
      <c r="B37" s="14">
        <f t="shared" si="6"/>
        <v>0.72916666666666663</v>
      </c>
      <c r="C37" s="14">
        <f t="shared" si="7"/>
        <v>0.73090277777777779</v>
      </c>
      <c r="D37" s="55" t="s">
        <v>73</v>
      </c>
      <c r="E37" s="55" t="s">
        <v>2</v>
      </c>
      <c r="F37" s="55" t="s">
        <v>58</v>
      </c>
      <c r="G37" s="55" t="s">
        <v>7</v>
      </c>
      <c r="H37" s="56">
        <v>2</v>
      </c>
      <c r="I37" s="55" t="s">
        <v>8</v>
      </c>
      <c r="J37" s="55"/>
      <c r="K37" s="15">
        <v>1.5625000000000001E-3</v>
      </c>
      <c r="L37" s="15">
        <v>1.7361111111111112E-4</v>
      </c>
      <c r="M37" s="15">
        <f t="shared" si="4"/>
        <v>1.7361111111111112E-3</v>
      </c>
      <c r="N37" s="13">
        <v>1</v>
      </c>
      <c r="O37" s="13">
        <v>1</v>
      </c>
      <c r="P37" s="13">
        <v>1</v>
      </c>
      <c r="Q37" s="15">
        <f t="shared" si="5"/>
        <v>1.7361111111111112E-3</v>
      </c>
    </row>
    <row r="38" spans="1:17" ht="15" x14ac:dyDescent="0.25">
      <c r="A38" s="13"/>
      <c r="B38" s="14">
        <f t="shared" si="6"/>
        <v>0.73090277777777779</v>
      </c>
      <c r="C38" s="14">
        <f t="shared" si="7"/>
        <v>0.734375</v>
      </c>
      <c r="D38" s="55" t="s">
        <v>73</v>
      </c>
      <c r="E38" s="55" t="s">
        <v>2</v>
      </c>
      <c r="F38" s="55" t="s">
        <v>58</v>
      </c>
      <c r="G38" s="55" t="s">
        <v>35</v>
      </c>
      <c r="H38" s="56"/>
      <c r="I38" s="55" t="s">
        <v>8</v>
      </c>
      <c r="J38" s="55"/>
      <c r="K38" s="15">
        <v>1.5625000000000001E-3</v>
      </c>
      <c r="L38" s="15">
        <v>1.7361111111111112E-4</v>
      </c>
      <c r="M38" s="15">
        <f t="shared" si="4"/>
        <v>1.7361111111111112E-3</v>
      </c>
      <c r="N38" s="13">
        <v>2</v>
      </c>
      <c r="O38" s="13">
        <v>2</v>
      </c>
      <c r="P38" s="13">
        <v>1</v>
      </c>
      <c r="Q38" s="15">
        <f t="shared" si="5"/>
        <v>3.4722222222222225E-3</v>
      </c>
    </row>
    <row r="39" spans="1:17" s="6" customFormat="1" ht="15" x14ac:dyDescent="0.25">
      <c r="A39" s="13"/>
      <c r="B39" s="14">
        <f t="shared" si="6"/>
        <v>0.734375</v>
      </c>
      <c r="C39" s="14">
        <f t="shared" si="7"/>
        <v>0.76388888888888884</v>
      </c>
      <c r="D39" s="55" t="s">
        <v>73</v>
      </c>
      <c r="E39" s="55" t="s">
        <v>31</v>
      </c>
      <c r="F39" s="55" t="s">
        <v>59</v>
      </c>
      <c r="G39" s="55" t="s">
        <v>7</v>
      </c>
      <c r="H39" s="56">
        <v>2</v>
      </c>
      <c r="I39" s="55" t="s">
        <v>8</v>
      </c>
      <c r="J39" s="55"/>
      <c r="K39" s="15">
        <v>1.5625000000000001E-3</v>
      </c>
      <c r="L39" s="15">
        <v>1.7361111111111112E-4</v>
      </c>
      <c r="M39" s="15">
        <f t="shared" si="4"/>
        <v>1.7361111111111112E-3</v>
      </c>
      <c r="N39" s="13">
        <v>17</v>
      </c>
      <c r="O39" s="13">
        <v>17</v>
      </c>
      <c r="P39" s="13">
        <v>1</v>
      </c>
      <c r="Q39" s="15">
        <f t="shared" si="5"/>
        <v>2.9513888888888892E-2</v>
      </c>
    </row>
    <row r="40" spans="1:17" s="6" customFormat="1" ht="15" x14ac:dyDescent="0.25">
      <c r="A40" s="13"/>
      <c r="B40" s="14">
        <f t="shared" si="6"/>
        <v>0.76388888888888884</v>
      </c>
      <c r="C40" s="14">
        <f t="shared" si="7"/>
        <v>0.78298611111111105</v>
      </c>
      <c r="D40" s="55" t="s">
        <v>73</v>
      </c>
      <c r="E40" s="55" t="s">
        <v>33</v>
      </c>
      <c r="F40" s="55" t="s">
        <v>59</v>
      </c>
      <c r="G40" s="55" t="s">
        <v>7</v>
      </c>
      <c r="H40" s="56">
        <v>1</v>
      </c>
      <c r="I40" s="55" t="s">
        <v>8</v>
      </c>
      <c r="J40" s="55"/>
      <c r="K40" s="15">
        <v>1.5625000000000001E-3</v>
      </c>
      <c r="L40" s="15">
        <v>1.7361111111111112E-4</v>
      </c>
      <c r="M40" s="15">
        <f t="shared" si="4"/>
        <v>1.7361111111111112E-3</v>
      </c>
      <c r="N40" s="13">
        <v>11</v>
      </c>
      <c r="O40" s="13">
        <v>11</v>
      </c>
      <c r="P40" s="13">
        <v>1</v>
      </c>
      <c r="Q40" s="15">
        <f t="shared" si="5"/>
        <v>1.9097222222222224E-2</v>
      </c>
    </row>
    <row r="41" spans="1:17" s="6" customFormat="1" ht="15" x14ac:dyDescent="0.25">
      <c r="A41" s="13"/>
      <c r="B41" s="14">
        <f t="shared" si="6"/>
        <v>0.78298611111111105</v>
      </c>
      <c r="C41" s="14">
        <f t="shared" si="7"/>
        <v>0.80381944444444442</v>
      </c>
      <c r="D41" s="55" t="s">
        <v>73</v>
      </c>
      <c r="E41" s="55" t="s">
        <v>33</v>
      </c>
      <c r="F41" s="55" t="s">
        <v>59</v>
      </c>
      <c r="G41" s="55" t="s">
        <v>7</v>
      </c>
      <c r="H41" s="56">
        <v>2</v>
      </c>
      <c r="I41" s="55" t="s">
        <v>8</v>
      </c>
      <c r="J41" s="55"/>
      <c r="K41" s="15">
        <v>1.5625000000000001E-3</v>
      </c>
      <c r="L41" s="15">
        <v>1.7361111111111112E-4</v>
      </c>
      <c r="M41" s="15">
        <f t="shared" si="4"/>
        <v>1.7361111111111112E-3</v>
      </c>
      <c r="N41" s="13">
        <v>12</v>
      </c>
      <c r="O41" s="13">
        <v>12</v>
      </c>
      <c r="P41" s="13">
        <v>1</v>
      </c>
      <c r="Q41" s="15">
        <f t="shared" si="5"/>
        <v>2.0833333333333336E-2</v>
      </c>
    </row>
    <row r="42" spans="1:17" s="6" customFormat="1" ht="15" x14ac:dyDescent="0.25">
      <c r="A42" s="13"/>
      <c r="B42" s="14">
        <f t="shared" si="6"/>
        <v>0.80381944444444442</v>
      </c>
      <c r="C42" s="14">
        <f t="shared" si="7"/>
        <v>0.81423611111111105</v>
      </c>
      <c r="D42" s="55" t="s">
        <v>73</v>
      </c>
      <c r="E42" s="55" t="s">
        <v>2</v>
      </c>
      <c r="F42" s="55" t="s">
        <v>59</v>
      </c>
      <c r="G42" s="55" t="s">
        <v>7</v>
      </c>
      <c r="H42" s="56">
        <v>1</v>
      </c>
      <c r="I42" s="55" t="s">
        <v>8</v>
      </c>
      <c r="J42" s="55"/>
      <c r="K42" s="15">
        <v>1.5625000000000001E-3</v>
      </c>
      <c r="L42" s="15">
        <v>1.7361111111111112E-4</v>
      </c>
      <c r="M42" s="15">
        <f t="shared" si="4"/>
        <v>1.7361111111111112E-3</v>
      </c>
      <c r="N42" s="13">
        <v>6</v>
      </c>
      <c r="O42" s="13">
        <v>6</v>
      </c>
      <c r="P42" s="13">
        <v>1</v>
      </c>
      <c r="Q42" s="15">
        <f t="shared" si="5"/>
        <v>1.0416666666666668E-2</v>
      </c>
    </row>
    <row r="43" spans="1:17" s="6" customFormat="1" ht="15" x14ac:dyDescent="0.25">
      <c r="A43" s="13"/>
      <c r="B43" s="14">
        <f t="shared" si="6"/>
        <v>0.81423611111111105</v>
      </c>
      <c r="C43" s="14">
        <f t="shared" si="7"/>
        <v>0.82465277777777768</v>
      </c>
      <c r="D43" s="55" t="s">
        <v>73</v>
      </c>
      <c r="E43" s="55" t="s">
        <v>2</v>
      </c>
      <c r="F43" s="55" t="s">
        <v>59</v>
      </c>
      <c r="G43" s="55" t="s">
        <v>7</v>
      </c>
      <c r="H43" s="56">
        <v>2</v>
      </c>
      <c r="I43" s="55" t="s">
        <v>8</v>
      </c>
      <c r="J43" s="55"/>
      <c r="K43" s="15">
        <v>1.5625000000000001E-3</v>
      </c>
      <c r="L43" s="15">
        <v>1.7361111111111112E-4</v>
      </c>
      <c r="M43" s="15">
        <f t="shared" si="4"/>
        <v>1.7361111111111112E-3</v>
      </c>
      <c r="N43" s="13">
        <v>6</v>
      </c>
      <c r="O43" s="13">
        <v>6</v>
      </c>
      <c r="P43" s="13">
        <v>1</v>
      </c>
      <c r="Q43" s="15">
        <f t="shared" si="5"/>
        <v>1.0416666666666668E-2</v>
      </c>
    </row>
    <row r="44" spans="1:17" ht="15" x14ac:dyDescent="0.25">
      <c r="A44" s="13"/>
      <c r="B44" s="14">
        <f t="shared" si="6"/>
        <v>0.82465277777777768</v>
      </c>
      <c r="C44" s="14">
        <f t="shared" si="7"/>
        <v>0.8315972222222221</v>
      </c>
      <c r="D44" s="55" t="s">
        <v>73</v>
      </c>
      <c r="E44" s="55" t="s">
        <v>2</v>
      </c>
      <c r="F44" s="55" t="s">
        <v>59</v>
      </c>
      <c r="G44" s="55" t="s">
        <v>35</v>
      </c>
      <c r="H44" s="56"/>
      <c r="I44" s="55" t="s">
        <v>8</v>
      </c>
      <c r="J44" s="55"/>
      <c r="K44" s="15">
        <v>1.5625000000000001E-3</v>
      </c>
      <c r="L44" s="15">
        <v>1.7361111111111112E-4</v>
      </c>
      <c r="M44" s="15">
        <f t="shared" si="4"/>
        <v>1.7361111111111112E-3</v>
      </c>
      <c r="N44" s="13">
        <v>4</v>
      </c>
      <c r="O44" s="13">
        <v>4</v>
      </c>
      <c r="P44" s="13">
        <v>1</v>
      </c>
      <c r="Q44" s="15">
        <f t="shared" si="5"/>
        <v>6.9444444444444449E-3</v>
      </c>
    </row>
    <row r="45" spans="1:17" ht="15" x14ac:dyDescent="0.25">
      <c r="A45" s="13"/>
      <c r="B45" s="14">
        <f t="shared" si="6"/>
        <v>0.8315972222222221</v>
      </c>
      <c r="C45" s="14">
        <f t="shared" si="7"/>
        <v>0.83385416666666656</v>
      </c>
      <c r="D45" s="55" t="s">
        <v>73</v>
      </c>
      <c r="E45" s="55" t="s">
        <v>2</v>
      </c>
      <c r="F45" s="55" t="s">
        <v>59</v>
      </c>
      <c r="G45" s="55" t="s">
        <v>35</v>
      </c>
      <c r="H45" s="56"/>
      <c r="I45" s="55" t="s">
        <v>66</v>
      </c>
      <c r="J45" s="55"/>
      <c r="K45" s="15">
        <v>2.0833333333333333E-3</v>
      </c>
      <c r="L45" s="15">
        <v>1.7361111111111112E-4</v>
      </c>
      <c r="M45" s="15">
        <f t="shared" si="4"/>
        <v>2.2569444444444442E-3</v>
      </c>
      <c r="N45" s="13">
        <v>1</v>
      </c>
      <c r="O45" s="13">
        <v>1</v>
      </c>
      <c r="P45" s="13">
        <v>1</v>
      </c>
      <c r="Q45" s="15">
        <f t="shared" si="5"/>
        <v>2.2569444444444442E-3</v>
      </c>
    </row>
    <row r="46" spans="1:17" ht="15.6" x14ac:dyDescent="0.25">
      <c r="A46" s="33"/>
      <c r="B46" s="14">
        <f t="shared" si="6"/>
        <v>0.83385416666666656</v>
      </c>
      <c r="C46" s="14">
        <f t="shared" si="7"/>
        <v>0.8550347222222221</v>
      </c>
      <c r="D46" s="112" t="s">
        <v>16</v>
      </c>
      <c r="E46" s="112"/>
      <c r="F46" s="112"/>
      <c r="G46" s="112"/>
      <c r="H46" s="112"/>
      <c r="I46" s="112"/>
      <c r="J46" s="112"/>
      <c r="K46" s="34">
        <v>2.0833333333333332E-2</v>
      </c>
      <c r="L46" s="34">
        <v>3.4722222222222202E-4</v>
      </c>
      <c r="M46" s="34">
        <f t="shared" si="4"/>
        <v>2.1180555555555553E-2</v>
      </c>
      <c r="N46" s="35">
        <v>1</v>
      </c>
      <c r="O46" s="35">
        <v>1</v>
      </c>
      <c r="P46" s="35">
        <v>1</v>
      </c>
      <c r="Q46" s="34">
        <f t="shared" si="5"/>
        <v>2.1180555555555553E-2</v>
      </c>
    </row>
    <row r="48" spans="1:17" s="1" customFormat="1" ht="15.6" x14ac:dyDescent="0.3">
      <c r="A48" s="102" t="s">
        <v>62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</row>
    <row r="49" spans="1:17" ht="15.6" x14ac:dyDescent="0.3">
      <c r="A49" s="102" t="s">
        <v>63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</row>
  </sheetData>
  <mergeCells count="19">
    <mergeCell ref="A49:Q49"/>
    <mergeCell ref="A7:Q7"/>
    <mergeCell ref="A8:Q8"/>
    <mergeCell ref="D12:J12"/>
    <mergeCell ref="A11:Q11"/>
    <mergeCell ref="A48:Q48"/>
    <mergeCell ref="A9:Q9"/>
    <mergeCell ref="D24:J24"/>
    <mergeCell ref="D15:J15"/>
    <mergeCell ref="D18:J18"/>
    <mergeCell ref="A26:Q26"/>
    <mergeCell ref="D27:J27"/>
    <mergeCell ref="D46:J46"/>
    <mergeCell ref="A6:Q6"/>
    <mergeCell ref="A1:Q1"/>
    <mergeCell ref="A2:Q2"/>
    <mergeCell ref="A3:Q3"/>
    <mergeCell ref="A4:Q4"/>
    <mergeCell ref="A5:Q5"/>
  </mergeCells>
  <pageMargins left="0.31496062992125984" right="0.31496062992125984" top="0.35433070866141736" bottom="0.35433070866141736" header="0.31496062992125984" footer="0.31496062992125984"/>
  <pageSetup paperSize="9" scale="96" fitToHeight="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46"/>
  <sheetViews>
    <sheetView zoomScale="80" zoomScaleNormal="80" workbookViewId="0">
      <selection activeCell="F22" sqref="F22"/>
    </sheetView>
  </sheetViews>
  <sheetFormatPr defaultRowHeight="13.2" x14ac:dyDescent="0.25"/>
  <cols>
    <col min="1" max="1" width="5.6640625" customWidth="1"/>
    <col min="2" max="3" width="6" customWidth="1"/>
    <col min="4" max="4" width="16.33203125" customWidth="1"/>
    <col min="5" max="5" width="8.33203125" customWidth="1"/>
    <col min="6" max="6" width="41" bestFit="1" customWidth="1"/>
    <col min="7" max="7" width="14.44140625" customWidth="1"/>
    <col min="8" max="8" width="2.6640625" bestFit="1" customWidth="1"/>
    <col min="9" max="9" width="14.33203125" customWidth="1"/>
    <col min="10" max="10" width="9.109375" bestFit="1" customWidth="1"/>
    <col min="11" max="11" width="7.88671875" bestFit="1" customWidth="1"/>
    <col min="12" max="13" width="0" hidden="1" customWidth="1"/>
    <col min="14" max="14" width="4" customWidth="1"/>
    <col min="15" max="15" width="3.33203125" customWidth="1"/>
    <col min="16" max="16" width="5" customWidth="1"/>
    <col min="17" max="17" width="7.88671875" bestFit="1" customWidth="1"/>
  </cols>
  <sheetData>
    <row r="1" spans="1:17" ht="25.2" x14ac:dyDescent="0.45">
      <c r="A1" s="94" t="s">
        <v>84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25.2" x14ac:dyDescent="0.45">
      <c r="A2" s="95" t="s">
        <v>85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18" x14ac:dyDescent="0.35">
      <c r="A3" s="96" t="s">
        <v>86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5.6" x14ac:dyDescent="0.3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1:17" ht="17.399999999999999" x14ac:dyDescent="0.3">
      <c r="A5" s="98" t="s">
        <v>106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24.6" x14ac:dyDescent="0.4">
      <c r="A6" s="93" t="s">
        <v>92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5.6" x14ac:dyDescent="0.3">
      <c r="A7" s="99" t="s">
        <v>107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ht="15.6" x14ac:dyDescent="0.3">
      <c r="A8" s="99" t="s">
        <v>119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ht="15.6" x14ac:dyDescent="0.3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7" ht="15.6" x14ac:dyDescent="0.3">
      <c r="A10" s="87" t="s">
        <v>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9"/>
    </row>
    <row r="11" spans="1:17" ht="15.6" x14ac:dyDescent="0.3">
      <c r="A11" s="9">
        <v>0.33333333333333331</v>
      </c>
      <c r="B11" s="10">
        <f>A11</f>
        <v>0.33333333333333331</v>
      </c>
      <c r="C11" s="10">
        <f t="shared" ref="C11:C33" si="0">B11+Q11</f>
        <v>0.34027777777777773</v>
      </c>
      <c r="D11" s="87" t="s">
        <v>1</v>
      </c>
      <c r="E11" s="88"/>
      <c r="F11" s="88"/>
      <c r="G11" s="88"/>
      <c r="H11" s="88"/>
      <c r="I11" s="88"/>
      <c r="J11" s="89"/>
      <c r="K11" s="11">
        <v>6.9444444444444441E-3</v>
      </c>
      <c r="L11" s="11"/>
      <c r="M11" s="11"/>
      <c r="N11" s="12">
        <v>1</v>
      </c>
      <c r="O11" s="12">
        <v>1</v>
      </c>
      <c r="P11" s="12">
        <v>1</v>
      </c>
      <c r="Q11" s="11">
        <f>K11*O11*P11</f>
        <v>6.9444444444444441E-3</v>
      </c>
    </row>
    <row r="12" spans="1:17" ht="15" x14ac:dyDescent="0.25">
      <c r="A12" s="13"/>
      <c r="B12" s="14">
        <f t="shared" ref="B12:B33" si="1">C11</f>
        <v>0.34027777777777773</v>
      </c>
      <c r="C12" s="14">
        <f t="shared" si="0"/>
        <v>0.36249999999999993</v>
      </c>
      <c r="D12" s="55" t="s">
        <v>108</v>
      </c>
      <c r="E12" s="55" t="s">
        <v>33</v>
      </c>
      <c r="F12" s="55" t="s">
        <v>40</v>
      </c>
      <c r="G12" s="55" t="s">
        <v>6</v>
      </c>
      <c r="H12" s="56"/>
      <c r="I12" s="55" t="s">
        <v>5</v>
      </c>
      <c r="J12" s="55"/>
      <c r="K12" s="15">
        <v>1.2152777777777778E-3</v>
      </c>
      <c r="L12" s="15">
        <v>1.7361111111111112E-4</v>
      </c>
      <c r="M12" s="15">
        <f t="shared" ref="M12:M33" si="2">K12+L12</f>
        <v>1.3888888888888889E-3</v>
      </c>
      <c r="N12" s="13">
        <v>16</v>
      </c>
      <c r="O12" s="13">
        <v>16</v>
      </c>
      <c r="P12" s="13">
        <v>1</v>
      </c>
      <c r="Q12" s="15">
        <f t="shared" ref="Q12:Q33" si="3">M12*O12*P12</f>
        <v>2.2222222222222223E-2</v>
      </c>
    </row>
    <row r="13" spans="1:17" ht="15" x14ac:dyDescent="0.25">
      <c r="A13" s="13"/>
      <c r="B13" s="14">
        <f t="shared" si="1"/>
        <v>0.36249999999999993</v>
      </c>
      <c r="C13" s="14">
        <f t="shared" si="0"/>
        <v>0.37291666666666662</v>
      </c>
      <c r="D13" s="55" t="s">
        <v>108</v>
      </c>
      <c r="E13" s="55" t="s">
        <v>2</v>
      </c>
      <c r="F13" s="55" t="s">
        <v>40</v>
      </c>
      <c r="G13" s="55" t="s">
        <v>6</v>
      </c>
      <c r="H13" s="56"/>
      <c r="I13" s="55" t="s">
        <v>5</v>
      </c>
      <c r="J13" s="55"/>
      <c r="K13" s="15">
        <v>1.5625000000000001E-3</v>
      </c>
      <c r="L13" s="15">
        <v>1.7361111111111112E-4</v>
      </c>
      <c r="M13" s="15">
        <f t="shared" si="2"/>
        <v>1.7361111111111112E-3</v>
      </c>
      <c r="N13" s="13">
        <v>6</v>
      </c>
      <c r="O13" s="13">
        <v>6</v>
      </c>
      <c r="P13" s="13">
        <v>1</v>
      </c>
      <c r="Q13" s="15">
        <f t="shared" si="3"/>
        <v>1.0416666666666668E-2</v>
      </c>
    </row>
    <row r="14" spans="1:17" ht="15" x14ac:dyDescent="0.25">
      <c r="A14" s="13"/>
      <c r="B14" s="14">
        <f t="shared" si="1"/>
        <v>0.37291666666666662</v>
      </c>
      <c r="C14" s="14">
        <f t="shared" si="0"/>
        <v>0.38420138888888883</v>
      </c>
      <c r="D14" s="55" t="s">
        <v>108</v>
      </c>
      <c r="E14" s="55" t="s">
        <v>2</v>
      </c>
      <c r="F14" s="55" t="s">
        <v>40</v>
      </c>
      <c r="G14" s="55" t="s">
        <v>7</v>
      </c>
      <c r="H14" s="56">
        <v>1</v>
      </c>
      <c r="I14" s="55" t="s">
        <v>8</v>
      </c>
      <c r="J14" s="55"/>
      <c r="K14" s="15">
        <v>2.0833333333333333E-3</v>
      </c>
      <c r="L14" s="15">
        <v>1.7361111111111112E-4</v>
      </c>
      <c r="M14" s="15">
        <f t="shared" si="2"/>
        <v>2.2569444444444442E-3</v>
      </c>
      <c r="N14" s="13">
        <v>5</v>
      </c>
      <c r="O14" s="13">
        <v>5</v>
      </c>
      <c r="P14" s="13">
        <v>1</v>
      </c>
      <c r="Q14" s="15">
        <f t="shared" si="3"/>
        <v>1.128472222222222E-2</v>
      </c>
    </row>
    <row r="15" spans="1:17" ht="15" x14ac:dyDescent="0.25">
      <c r="A15" s="13"/>
      <c r="B15" s="14">
        <f t="shared" si="1"/>
        <v>0.38420138888888883</v>
      </c>
      <c r="C15" s="14">
        <f t="shared" si="0"/>
        <v>0.3977430555555555</v>
      </c>
      <c r="D15" s="55" t="s">
        <v>108</v>
      </c>
      <c r="E15" s="55" t="s">
        <v>2</v>
      </c>
      <c r="F15" s="55" t="s">
        <v>40</v>
      </c>
      <c r="G15" s="55" t="s">
        <v>7</v>
      </c>
      <c r="H15" s="56">
        <v>2</v>
      </c>
      <c r="I15" s="55" t="s">
        <v>8</v>
      </c>
      <c r="J15" s="55"/>
      <c r="K15" s="15">
        <v>2.0833333333333333E-3</v>
      </c>
      <c r="L15" s="15">
        <v>1.7361111111111112E-4</v>
      </c>
      <c r="M15" s="15">
        <f t="shared" si="2"/>
        <v>2.2569444444444442E-3</v>
      </c>
      <c r="N15" s="13">
        <v>6</v>
      </c>
      <c r="O15" s="13">
        <v>6</v>
      </c>
      <c r="P15" s="13">
        <v>1</v>
      </c>
      <c r="Q15" s="15">
        <f t="shared" si="3"/>
        <v>1.3541666666666665E-2</v>
      </c>
    </row>
    <row r="16" spans="1:17" ht="15" x14ac:dyDescent="0.25">
      <c r="A16" s="13"/>
      <c r="B16" s="14">
        <f t="shared" si="1"/>
        <v>0.3977430555555555</v>
      </c>
      <c r="C16" s="14">
        <f t="shared" si="0"/>
        <v>0.41354166666666659</v>
      </c>
      <c r="D16" s="55" t="s">
        <v>108</v>
      </c>
      <c r="E16" s="55" t="s">
        <v>2</v>
      </c>
      <c r="F16" s="55" t="s">
        <v>40</v>
      </c>
      <c r="G16" s="55" t="s">
        <v>9</v>
      </c>
      <c r="H16" s="56"/>
      <c r="I16" s="55" t="s">
        <v>10</v>
      </c>
      <c r="J16" s="55"/>
      <c r="K16" s="15">
        <v>2.0833333333333333E-3</v>
      </c>
      <c r="L16" s="15">
        <v>1.7361111111111112E-4</v>
      </c>
      <c r="M16" s="15">
        <f t="shared" si="2"/>
        <v>2.2569444444444442E-3</v>
      </c>
      <c r="N16" s="13">
        <v>7</v>
      </c>
      <c r="O16" s="13">
        <v>7</v>
      </c>
      <c r="P16" s="13">
        <v>1</v>
      </c>
      <c r="Q16" s="15">
        <f t="shared" si="3"/>
        <v>1.579861111111111E-2</v>
      </c>
    </row>
    <row r="17" spans="1:17" ht="15" x14ac:dyDescent="0.25">
      <c r="A17" s="13"/>
      <c r="B17" s="14">
        <f t="shared" si="1"/>
        <v>0.41354166666666659</v>
      </c>
      <c r="C17" s="14">
        <f t="shared" si="0"/>
        <v>0.41805555555555546</v>
      </c>
      <c r="D17" s="55" t="s">
        <v>108</v>
      </c>
      <c r="E17" s="55" t="s">
        <v>2</v>
      </c>
      <c r="F17" s="55" t="s">
        <v>40</v>
      </c>
      <c r="G17" s="55" t="s">
        <v>9</v>
      </c>
      <c r="H17" s="56">
        <v>2</v>
      </c>
      <c r="I17" s="55" t="s">
        <v>10</v>
      </c>
      <c r="J17" s="55"/>
      <c r="K17" s="15">
        <v>2.0833333333333333E-3</v>
      </c>
      <c r="L17" s="15">
        <v>1.7361111111111112E-4</v>
      </c>
      <c r="M17" s="15">
        <f t="shared" si="2"/>
        <v>2.2569444444444442E-3</v>
      </c>
      <c r="N17" s="13">
        <v>2</v>
      </c>
      <c r="O17" s="13">
        <v>2</v>
      </c>
      <c r="P17" s="13">
        <v>1</v>
      </c>
      <c r="Q17" s="15">
        <f t="shared" si="3"/>
        <v>4.5138888888888885E-3</v>
      </c>
    </row>
    <row r="18" spans="1:17" ht="15" x14ac:dyDescent="0.25">
      <c r="A18" s="13"/>
      <c r="B18" s="14">
        <f t="shared" si="1"/>
        <v>0.41805555555555546</v>
      </c>
      <c r="C18" s="14">
        <f t="shared" si="0"/>
        <v>0.42256944444444433</v>
      </c>
      <c r="D18" s="55" t="s">
        <v>108</v>
      </c>
      <c r="E18" s="55" t="s">
        <v>2</v>
      </c>
      <c r="F18" s="55" t="s">
        <v>40</v>
      </c>
      <c r="G18" s="55" t="s">
        <v>11</v>
      </c>
      <c r="H18" s="56"/>
      <c r="I18" s="55" t="s">
        <v>10</v>
      </c>
      <c r="J18" s="55"/>
      <c r="K18" s="15">
        <v>2.0833333333333333E-3</v>
      </c>
      <c r="L18" s="15">
        <v>1.7361111111111112E-4</v>
      </c>
      <c r="M18" s="15">
        <f t="shared" si="2"/>
        <v>2.2569444444444442E-3</v>
      </c>
      <c r="N18" s="13">
        <v>2</v>
      </c>
      <c r="O18" s="13">
        <v>2</v>
      </c>
      <c r="P18" s="13">
        <v>1</v>
      </c>
      <c r="Q18" s="15">
        <f t="shared" si="3"/>
        <v>4.5138888888888885E-3</v>
      </c>
    </row>
    <row r="19" spans="1:17" ht="15.6" x14ac:dyDescent="0.3">
      <c r="A19" s="13"/>
      <c r="B19" s="14">
        <f t="shared" si="1"/>
        <v>0.42256944444444433</v>
      </c>
      <c r="C19" s="14">
        <f t="shared" si="0"/>
        <v>0.43680555555555545</v>
      </c>
      <c r="D19" s="117" t="s">
        <v>16</v>
      </c>
      <c r="E19" s="118"/>
      <c r="F19" s="118"/>
      <c r="G19" s="118"/>
      <c r="H19" s="118"/>
      <c r="I19" s="118"/>
      <c r="J19" s="119"/>
      <c r="K19" s="15">
        <v>1.3888888888888888E-2</v>
      </c>
      <c r="L19" s="15">
        <v>3.4722222222222202E-4</v>
      </c>
      <c r="M19" s="15">
        <f t="shared" si="2"/>
        <v>1.4236111111111111E-2</v>
      </c>
      <c r="N19" s="13">
        <v>1</v>
      </c>
      <c r="O19" s="13">
        <v>1</v>
      </c>
      <c r="P19" s="13">
        <v>1</v>
      </c>
      <c r="Q19" s="15">
        <f t="shared" si="3"/>
        <v>1.4236111111111111E-2</v>
      </c>
    </row>
    <row r="20" spans="1:17" ht="15" x14ac:dyDescent="0.25">
      <c r="A20" s="13"/>
      <c r="B20" s="14">
        <f t="shared" si="1"/>
        <v>0.43680555555555545</v>
      </c>
      <c r="C20" s="14">
        <f t="shared" si="0"/>
        <v>0.45416666666666655</v>
      </c>
      <c r="D20" s="55" t="s">
        <v>108</v>
      </c>
      <c r="E20" s="55" t="s">
        <v>33</v>
      </c>
      <c r="F20" s="55" t="s">
        <v>60</v>
      </c>
      <c r="G20" s="55" t="s">
        <v>6</v>
      </c>
      <c r="H20" s="56"/>
      <c r="I20" s="55" t="s">
        <v>5</v>
      </c>
      <c r="J20" s="55"/>
      <c r="K20" s="15">
        <v>1.5625000000000001E-3</v>
      </c>
      <c r="L20" s="15">
        <v>1.7361111111111112E-4</v>
      </c>
      <c r="M20" s="15">
        <f t="shared" si="2"/>
        <v>1.7361111111111112E-3</v>
      </c>
      <c r="N20" s="13">
        <v>10</v>
      </c>
      <c r="O20" s="13">
        <v>10</v>
      </c>
      <c r="P20" s="13">
        <v>1</v>
      </c>
      <c r="Q20" s="15">
        <f t="shared" si="3"/>
        <v>1.7361111111111112E-2</v>
      </c>
    </row>
    <row r="21" spans="1:17" ht="15" x14ac:dyDescent="0.25">
      <c r="A21" s="13"/>
      <c r="B21" s="14">
        <f t="shared" si="1"/>
        <v>0.45416666666666655</v>
      </c>
      <c r="C21" s="14">
        <f t="shared" si="0"/>
        <v>0.46458333333333324</v>
      </c>
      <c r="D21" s="55" t="s">
        <v>108</v>
      </c>
      <c r="E21" s="55" t="s">
        <v>2</v>
      </c>
      <c r="F21" s="55" t="s">
        <v>60</v>
      </c>
      <c r="G21" s="55" t="s">
        <v>6</v>
      </c>
      <c r="H21" s="56"/>
      <c r="I21" s="55" t="s">
        <v>5</v>
      </c>
      <c r="J21" s="55"/>
      <c r="K21" s="15">
        <v>1.5625000000000001E-3</v>
      </c>
      <c r="L21" s="15">
        <v>1.7361111111111112E-4</v>
      </c>
      <c r="M21" s="15">
        <f t="shared" si="2"/>
        <v>1.7361111111111112E-3</v>
      </c>
      <c r="N21" s="13">
        <v>6</v>
      </c>
      <c r="O21" s="13">
        <v>6</v>
      </c>
      <c r="P21" s="13">
        <v>1</v>
      </c>
      <c r="Q21" s="15">
        <f t="shared" si="3"/>
        <v>1.0416666666666668E-2</v>
      </c>
    </row>
    <row r="22" spans="1:17" ht="15" x14ac:dyDescent="0.25">
      <c r="A22" s="13"/>
      <c r="B22" s="14">
        <f t="shared" si="1"/>
        <v>0.46458333333333324</v>
      </c>
      <c r="C22" s="14">
        <f t="shared" si="0"/>
        <v>0.46631944444444434</v>
      </c>
      <c r="D22" s="55" t="s">
        <v>108</v>
      </c>
      <c r="E22" s="55" t="s">
        <v>2</v>
      </c>
      <c r="F22" s="55" t="s">
        <v>60</v>
      </c>
      <c r="G22" s="55" t="s">
        <v>9</v>
      </c>
      <c r="H22" s="56"/>
      <c r="I22" s="55" t="s">
        <v>13</v>
      </c>
      <c r="J22" s="55"/>
      <c r="K22" s="15">
        <v>1.5625000000000001E-3</v>
      </c>
      <c r="L22" s="15">
        <v>1.7361111111111112E-4</v>
      </c>
      <c r="M22" s="15">
        <f t="shared" si="2"/>
        <v>1.7361111111111112E-3</v>
      </c>
      <c r="N22" s="13">
        <v>1</v>
      </c>
      <c r="O22" s="13">
        <v>1</v>
      </c>
      <c r="P22" s="13">
        <v>1</v>
      </c>
      <c r="Q22" s="15">
        <f t="shared" si="3"/>
        <v>1.7361111111111112E-3</v>
      </c>
    </row>
    <row r="23" spans="1:17" ht="15" x14ac:dyDescent="0.25">
      <c r="A23" s="13"/>
      <c r="B23" s="14">
        <f t="shared" si="1"/>
        <v>0.46631944444444434</v>
      </c>
      <c r="C23" s="14">
        <f t="shared" si="0"/>
        <v>0.47326388888888876</v>
      </c>
      <c r="D23" s="55" t="s">
        <v>108</v>
      </c>
      <c r="E23" s="55" t="s">
        <v>2</v>
      </c>
      <c r="F23" s="55" t="s">
        <v>60</v>
      </c>
      <c r="G23" s="55" t="s">
        <v>7</v>
      </c>
      <c r="H23" s="56">
        <v>1</v>
      </c>
      <c r="I23" s="55" t="s">
        <v>8</v>
      </c>
      <c r="J23" s="55"/>
      <c r="K23" s="15">
        <v>1.5625000000000001E-3</v>
      </c>
      <c r="L23" s="15">
        <v>1.7361111111111112E-4</v>
      </c>
      <c r="M23" s="15">
        <f t="shared" si="2"/>
        <v>1.7361111111111112E-3</v>
      </c>
      <c r="N23" s="13">
        <v>4</v>
      </c>
      <c r="O23" s="13">
        <v>4</v>
      </c>
      <c r="P23" s="13">
        <v>1</v>
      </c>
      <c r="Q23" s="15">
        <f t="shared" si="3"/>
        <v>6.9444444444444449E-3</v>
      </c>
    </row>
    <row r="24" spans="1:17" ht="15" x14ac:dyDescent="0.25">
      <c r="A24" s="13"/>
      <c r="B24" s="14">
        <f t="shared" si="1"/>
        <v>0.47326388888888876</v>
      </c>
      <c r="C24" s="14">
        <f t="shared" si="0"/>
        <v>0.47847222222222208</v>
      </c>
      <c r="D24" s="55" t="s">
        <v>108</v>
      </c>
      <c r="E24" s="55" t="s">
        <v>2</v>
      </c>
      <c r="F24" s="55" t="s">
        <v>60</v>
      </c>
      <c r="G24" s="55" t="s">
        <v>7</v>
      </c>
      <c r="H24" s="56">
        <v>2</v>
      </c>
      <c r="I24" s="55" t="s">
        <v>8</v>
      </c>
      <c r="J24" s="55"/>
      <c r="K24" s="15">
        <v>1.5625000000000001E-3</v>
      </c>
      <c r="L24" s="15">
        <v>1.7361111111111112E-4</v>
      </c>
      <c r="M24" s="15">
        <f t="shared" si="2"/>
        <v>1.7361111111111112E-3</v>
      </c>
      <c r="N24" s="13">
        <v>3</v>
      </c>
      <c r="O24" s="13">
        <v>3</v>
      </c>
      <c r="P24" s="13">
        <v>1</v>
      </c>
      <c r="Q24" s="15">
        <f t="shared" si="3"/>
        <v>5.2083333333333339E-3</v>
      </c>
    </row>
    <row r="25" spans="1:17" ht="15" x14ac:dyDescent="0.25">
      <c r="A25" s="13"/>
      <c r="B25" s="14">
        <f t="shared" si="1"/>
        <v>0.47847222222222208</v>
      </c>
      <c r="C25" s="14">
        <f t="shared" si="0"/>
        <v>0.48715277777777766</v>
      </c>
      <c r="D25" s="55" t="s">
        <v>108</v>
      </c>
      <c r="E25" s="55" t="s">
        <v>2</v>
      </c>
      <c r="F25" s="55" t="s">
        <v>60</v>
      </c>
      <c r="G25" s="55" t="s">
        <v>9</v>
      </c>
      <c r="H25" s="56"/>
      <c r="I25" s="55" t="s">
        <v>10</v>
      </c>
      <c r="J25" s="55"/>
      <c r="K25" s="15">
        <v>1.5625000000000001E-3</v>
      </c>
      <c r="L25" s="15">
        <v>1.7361111111111112E-4</v>
      </c>
      <c r="M25" s="15">
        <f t="shared" si="2"/>
        <v>1.7361111111111112E-3</v>
      </c>
      <c r="N25" s="13">
        <v>5</v>
      </c>
      <c r="O25" s="13">
        <v>5</v>
      </c>
      <c r="P25" s="13">
        <v>1</v>
      </c>
      <c r="Q25" s="15">
        <f t="shared" si="3"/>
        <v>8.6805555555555559E-3</v>
      </c>
    </row>
    <row r="26" spans="1:17" ht="15" x14ac:dyDescent="0.25">
      <c r="A26" s="13"/>
      <c r="B26" s="14">
        <f t="shared" si="1"/>
        <v>0.48715277777777766</v>
      </c>
      <c r="C26" s="14">
        <f t="shared" si="0"/>
        <v>0.49756944444444434</v>
      </c>
      <c r="D26" s="55" t="s">
        <v>108</v>
      </c>
      <c r="E26" s="55" t="s">
        <v>2</v>
      </c>
      <c r="F26" s="55" t="s">
        <v>61</v>
      </c>
      <c r="G26" s="55" t="s">
        <v>6</v>
      </c>
      <c r="H26" s="56"/>
      <c r="I26" s="55" t="s">
        <v>5</v>
      </c>
      <c r="J26" s="55"/>
      <c r="K26" s="15">
        <v>1.5625000000000001E-3</v>
      </c>
      <c r="L26" s="15">
        <v>1.7361111111111112E-4</v>
      </c>
      <c r="M26" s="15">
        <f t="shared" si="2"/>
        <v>1.7361111111111112E-3</v>
      </c>
      <c r="N26" s="13">
        <v>6</v>
      </c>
      <c r="O26" s="13">
        <v>6</v>
      </c>
      <c r="P26" s="13">
        <v>1</v>
      </c>
      <c r="Q26" s="15">
        <f t="shared" si="3"/>
        <v>1.0416666666666668E-2</v>
      </c>
    </row>
    <row r="27" spans="1:17" ht="15" x14ac:dyDescent="0.25">
      <c r="A27" s="13"/>
      <c r="B27" s="14">
        <f t="shared" si="1"/>
        <v>0.49756944444444434</v>
      </c>
      <c r="C27" s="14">
        <f t="shared" si="0"/>
        <v>0.49930555555555545</v>
      </c>
      <c r="D27" s="55" t="s">
        <v>108</v>
      </c>
      <c r="E27" s="55" t="s">
        <v>2</v>
      </c>
      <c r="F27" s="55" t="s">
        <v>61</v>
      </c>
      <c r="G27" s="55" t="s">
        <v>7</v>
      </c>
      <c r="H27" s="56">
        <v>2</v>
      </c>
      <c r="I27" s="55" t="s">
        <v>8</v>
      </c>
      <c r="J27" s="55"/>
      <c r="K27" s="15">
        <v>1.5625000000000001E-3</v>
      </c>
      <c r="L27" s="15">
        <v>1.7361111111111112E-4</v>
      </c>
      <c r="M27" s="15">
        <f t="shared" si="2"/>
        <v>1.7361111111111112E-3</v>
      </c>
      <c r="N27" s="13">
        <v>1</v>
      </c>
      <c r="O27" s="13">
        <v>1</v>
      </c>
      <c r="P27" s="13">
        <v>1</v>
      </c>
      <c r="Q27" s="15">
        <f t="shared" si="3"/>
        <v>1.7361111111111112E-3</v>
      </c>
    </row>
    <row r="28" spans="1:17" ht="15" x14ac:dyDescent="0.25">
      <c r="A28" s="13"/>
      <c r="B28" s="14">
        <f t="shared" si="1"/>
        <v>0.49930555555555545</v>
      </c>
      <c r="C28" s="14">
        <f t="shared" si="0"/>
        <v>0.50277777777777766</v>
      </c>
      <c r="D28" s="55" t="s">
        <v>108</v>
      </c>
      <c r="E28" s="55" t="s">
        <v>2</v>
      </c>
      <c r="F28" s="55" t="s">
        <v>61</v>
      </c>
      <c r="G28" s="55" t="s">
        <v>9</v>
      </c>
      <c r="H28" s="56"/>
      <c r="I28" s="55" t="s">
        <v>10</v>
      </c>
      <c r="J28" s="55"/>
      <c r="K28" s="15">
        <v>1.5625000000000001E-3</v>
      </c>
      <c r="L28" s="15">
        <v>1.7361111111111112E-4</v>
      </c>
      <c r="M28" s="15">
        <f t="shared" si="2"/>
        <v>1.7361111111111112E-3</v>
      </c>
      <c r="N28" s="13">
        <v>2</v>
      </c>
      <c r="O28" s="13">
        <v>2</v>
      </c>
      <c r="P28" s="13">
        <v>1</v>
      </c>
      <c r="Q28" s="15">
        <f t="shared" si="3"/>
        <v>3.4722222222222225E-3</v>
      </c>
    </row>
    <row r="29" spans="1:17" ht="15" x14ac:dyDescent="0.25">
      <c r="A29" s="13"/>
      <c r="B29" s="14">
        <f t="shared" si="1"/>
        <v>0.50277777777777766</v>
      </c>
      <c r="C29" s="14">
        <f t="shared" si="0"/>
        <v>0.50451388888888882</v>
      </c>
      <c r="D29" s="55" t="s">
        <v>108</v>
      </c>
      <c r="E29" s="55" t="s">
        <v>2</v>
      </c>
      <c r="F29" s="55" t="s">
        <v>61</v>
      </c>
      <c r="G29" s="55" t="s">
        <v>11</v>
      </c>
      <c r="H29" s="56"/>
      <c r="I29" s="55" t="s">
        <v>10</v>
      </c>
      <c r="J29" s="55"/>
      <c r="K29" s="15">
        <v>1.5625000000000001E-3</v>
      </c>
      <c r="L29" s="15">
        <v>1.7361111111111112E-4</v>
      </c>
      <c r="M29" s="15">
        <f t="shared" si="2"/>
        <v>1.7361111111111112E-3</v>
      </c>
      <c r="N29" s="13">
        <v>1</v>
      </c>
      <c r="O29" s="13">
        <v>1</v>
      </c>
      <c r="P29" s="13">
        <v>1</v>
      </c>
      <c r="Q29" s="15">
        <f t="shared" si="3"/>
        <v>1.7361111111111112E-3</v>
      </c>
    </row>
    <row r="30" spans="1:17" ht="15" x14ac:dyDescent="0.25">
      <c r="A30" s="13"/>
      <c r="B30" s="14">
        <f t="shared" si="1"/>
        <v>0.50451388888888882</v>
      </c>
      <c r="C30" s="14">
        <f t="shared" si="0"/>
        <v>0.50624999999999998</v>
      </c>
      <c r="D30" s="55" t="s">
        <v>108</v>
      </c>
      <c r="E30" s="55" t="s">
        <v>2</v>
      </c>
      <c r="F30" s="55" t="s">
        <v>61</v>
      </c>
      <c r="G30" s="55" t="s">
        <v>6</v>
      </c>
      <c r="H30" s="56"/>
      <c r="I30" s="55" t="s">
        <v>13</v>
      </c>
      <c r="J30" s="55"/>
      <c r="K30" s="15">
        <v>1.5625000000000001E-3</v>
      </c>
      <c r="L30" s="15">
        <v>1.7361111111111112E-4</v>
      </c>
      <c r="M30" s="15">
        <f t="shared" si="2"/>
        <v>1.7361111111111112E-3</v>
      </c>
      <c r="N30" s="13">
        <v>1</v>
      </c>
      <c r="O30" s="13">
        <v>1</v>
      </c>
      <c r="P30" s="13">
        <v>1</v>
      </c>
      <c r="Q30" s="15">
        <f t="shared" si="3"/>
        <v>1.7361111111111112E-3</v>
      </c>
    </row>
    <row r="31" spans="1:17" ht="15" x14ac:dyDescent="0.25">
      <c r="A31" s="13"/>
      <c r="B31" s="14">
        <f t="shared" si="1"/>
        <v>0.50624999999999998</v>
      </c>
      <c r="C31" s="14">
        <f t="shared" si="0"/>
        <v>0.50972222222222219</v>
      </c>
      <c r="D31" s="55" t="s">
        <v>108</v>
      </c>
      <c r="E31" s="55" t="s">
        <v>2</v>
      </c>
      <c r="F31" s="55" t="s">
        <v>61</v>
      </c>
      <c r="G31" s="55" t="s">
        <v>11</v>
      </c>
      <c r="H31" s="56"/>
      <c r="I31" s="55" t="s">
        <v>13</v>
      </c>
      <c r="J31" s="55"/>
      <c r="K31" s="15">
        <v>1.5625000000000001E-3</v>
      </c>
      <c r="L31" s="15">
        <v>1.7361111111111112E-4</v>
      </c>
      <c r="M31" s="15">
        <f t="shared" si="2"/>
        <v>1.7361111111111112E-3</v>
      </c>
      <c r="N31" s="13">
        <v>2</v>
      </c>
      <c r="O31" s="13">
        <v>2</v>
      </c>
      <c r="P31" s="13">
        <v>1</v>
      </c>
      <c r="Q31" s="15">
        <f t="shared" si="3"/>
        <v>3.4722222222222225E-3</v>
      </c>
    </row>
    <row r="32" spans="1:17" s="1" customFormat="1" ht="15" x14ac:dyDescent="0.25">
      <c r="A32" s="13"/>
      <c r="B32" s="14">
        <f t="shared" si="1"/>
        <v>0.50972222222222219</v>
      </c>
      <c r="C32" s="14">
        <f t="shared" si="0"/>
        <v>0.51215277777777779</v>
      </c>
      <c r="D32" s="55" t="s">
        <v>108</v>
      </c>
      <c r="E32" s="55" t="s">
        <v>2</v>
      </c>
      <c r="F32" s="55" t="s">
        <v>61</v>
      </c>
      <c r="G32" s="55" t="s">
        <v>11</v>
      </c>
      <c r="H32" s="56"/>
      <c r="I32" s="55" t="s">
        <v>65</v>
      </c>
      <c r="J32" s="55"/>
      <c r="K32" s="15">
        <v>2.0833333333333298E-3</v>
      </c>
      <c r="L32" s="15">
        <v>3.4722222222222224E-4</v>
      </c>
      <c r="M32" s="15">
        <f t="shared" si="2"/>
        <v>2.4305555555555521E-3</v>
      </c>
      <c r="N32" s="13">
        <v>1</v>
      </c>
      <c r="O32" s="13">
        <v>1</v>
      </c>
      <c r="P32" s="13">
        <v>1</v>
      </c>
      <c r="Q32" s="15">
        <f t="shared" si="3"/>
        <v>2.4305555555555521E-3</v>
      </c>
    </row>
    <row r="33" spans="1:17" ht="15.6" x14ac:dyDescent="0.3">
      <c r="A33" s="13"/>
      <c r="B33" s="14">
        <f t="shared" si="1"/>
        <v>0.51215277777777779</v>
      </c>
      <c r="C33" s="14">
        <f t="shared" si="0"/>
        <v>0.53333333333333333</v>
      </c>
      <c r="D33" s="117" t="s">
        <v>16</v>
      </c>
      <c r="E33" s="118"/>
      <c r="F33" s="118"/>
      <c r="G33" s="118"/>
      <c r="H33" s="118"/>
      <c r="I33" s="118"/>
      <c r="J33" s="119"/>
      <c r="K33" s="15">
        <v>2.0833333333333332E-2</v>
      </c>
      <c r="L33" s="15">
        <v>3.4722222222222202E-4</v>
      </c>
      <c r="M33" s="15">
        <f t="shared" si="2"/>
        <v>2.1180555555555553E-2</v>
      </c>
      <c r="N33" s="13">
        <v>1</v>
      </c>
      <c r="O33" s="13">
        <v>1</v>
      </c>
      <c r="P33" s="13">
        <v>1</v>
      </c>
      <c r="Q33" s="15">
        <f t="shared" si="3"/>
        <v>2.1180555555555553E-2</v>
      </c>
    </row>
    <row r="35" spans="1:17" ht="15.6" x14ac:dyDescent="0.3">
      <c r="A35" s="87" t="s">
        <v>17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9"/>
    </row>
    <row r="36" spans="1:17" ht="15.6" x14ac:dyDescent="0.3">
      <c r="A36" s="9">
        <v>0.52777777777777779</v>
      </c>
      <c r="B36" s="10">
        <f>A36</f>
        <v>0.52777777777777779</v>
      </c>
      <c r="C36" s="10">
        <f>B36+Q36</f>
        <v>0.53472222222222221</v>
      </c>
      <c r="D36" s="87" t="s">
        <v>1</v>
      </c>
      <c r="E36" s="88"/>
      <c r="F36" s="88"/>
      <c r="G36" s="88"/>
      <c r="H36" s="88"/>
      <c r="I36" s="88"/>
      <c r="J36" s="89"/>
      <c r="K36" s="11">
        <v>6.9444444444444441E-3</v>
      </c>
      <c r="L36" s="11"/>
      <c r="M36" s="11"/>
      <c r="N36" s="12">
        <v>1</v>
      </c>
      <c r="O36" s="12">
        <v>1</v>
      </c>
      <c r="P36" s="12">
        <v>1</v>
      </c>
      <c r="Q36" s="11">
        <f>K36*O36*P36</f>
        <v>6.9444444444444441E-3</v>
      </c>
    </row>
    <row r="37" spans="1:17" s="6" customFormat="1" ht="15" x14ac:dyDescent="0.25">
      <c r="A37" s="13"/>
      <c r="B37" s="14">
        <f>C36</f>
        <v>0.53472222222222221</v>
      </c>
      <c r="C37" s="14">
        <f>B37+Q37</f>
        <v>0.55555555555555558</v>
      </c>
      <c r="D37" s="55" t="s">
        <v>73</v>
      </c>
      <c r="E37" s="55" t="s">
        <v>33</v>
      </c>
      <c r="F37" s="55" t="s">
        <v>56</v>
      </c>
      <c r="G37" s="55" t="s">
        <v>9</v>
      </c>
      <c r="H37" s="56"/>
      <c r="I37" s="55" t="s">
        <v>10</v>
      </c>
      <c r="J37" s="55"/>
      <c r="K37" s="15">
        <v>1.5625000000000001E-3</v>
      </c>
      <c r="L37" s="15">
        <v>1.7361111111111112E-4</v>
      </c>
      <c r="M37" s="15">
        <f t="shared" ref="M37:M44" si="4">K37+L37</f>
        <v>1.7361111111111112E-3</v>
      </c>
      <c r="N37" s="13">
        <v>12</v>
      </c>
      <c r="O37" s="13">
        <v>12</v>
      </c>
      <c r="P37" s="13">
        <v>1</v>
      </c>
      <c r="Q37" s="15">
        <f t="shared" ref="Q37:Q44" si="5">M37*O37*P37</f>
        <v>2.0833333333333336E-2</v>
      </c>
    </row>
    <row r="38" spans="1:17" s="6" customFormat="1" ht="15" x14ac:dyDescent="0.25">
      <c r="A38" s="13"/>
      <c r="B38" s="14">
        <f t="shared" ref="B38:B44" si="6">C37</f>
        <v>0.55555555555555558</v>
      </c>
      <c r="C38" s="14">
        <f t="shared" ref="C38" si="7">B38+Q38</f>
        <v>0.56597222222222221</v>
      </c>
      <c r="D38" s="55" t="s">
        <v>73</v>
      </c>
      <c r="E38" s="55" t="s">
        <v>2</v>
      </c>
      <c r="F38" s="55" t="s">
        <v>56</v>
      </c>
      <c r="G38" s="55" t="s">
        <v>9</v>
      </c>
      <c r="H38" s="56"/>
      <c r="I38" s="55" t="s">
        <v>10</v>
      </c>
      <c r="J38" s="55"/>
      <c r="K38" s="15">
        <v>1.5625000000000001E-3</v>
      </c>
      <c r="L38" s="15">
        <v>1.7361111111111112E-4</v>
      </c>
      <c r="M38" s="15">
        <f t="shared" si="4"/>
        <v>1.7361111111111112E-3</v>
      </c>
      <c r="N38" s="13">
        <v>6</v>
      </c>
      <c r="O38" s="13">
        <v>6</v>
      </c>
      <c r="P38" s="13">
        <v>1</v>
      </c>
      <c r="Q38" s="15">
        <f t="shared" si="5"/>
        <v>1.0416666666666668E-2</v>
      </c>
    </row>
    <row r="39" spans="1:17" s="6" customFormat="1" ht="15" x14ac:dyDescent="0.25">
      <c r="A39" s="13"/>
      <c r="B39" s="14">
        <f t="shared" si="6"/>
        <v>0.56597222222222221</v>
      </c>
      <c r="C39" s="14">
        <f t="shared" ref="C39:C44" si="8">B39+Q39</f>
        <v>0.57118055555555558</v>
      </c>
      <c r="D39" s="55" t="s">
        <v>73</v>
      </c>
      <c r="E39" s="55" t="s">
        <v>2</v>
      </c>
      <c r="F39" s="55" t="s">
        <v>56</v>
      </c>
      <c r="G39" s="55" t="s">
        <v>9</v>
      </c>
      <c r="H39" s="56"/>
      <c r="I39" s="55" t="s">
        <v>13</v>
      </c>
      <c r="J39" s="55"/>
      <c r="K39" s="15">
        <v>1.5625000000000001E-3</v>
      </c>
      <c r="L39" s="15">
        <v>1.7361111111111112E-4</v>
      </c>
      <c r="M39" s="15">
        <f t="shared" si="4"/>
        <v>1.7361111111111112E-3</v>
      </c>
      <c r="N39" s="13">
        <v>3</v>
      </c>
      <c r="O39" s="13">
        <v>3</v>
      </c>
      <c r="P39" s="13">
        <v>1</v>
      </c>
      <c r="Q39" s="15">
        <f t="shared" si="5"/>
        <v>5.2083333333333339E-3</v>
      </c>
    </row>
    <row r="40" spans="1:17" s="6" customFormat="1" ht="15" x14ac:dyDescent="0.25">
      <c r="A40" s="13"/>
      <c r="B40" s="14">
        <f t="shared" si="6"/>
        <v>0.57118055555555558</v>
      </c>
      <c r="C40" s="14">
        <f t="shared" si="8"/>
        <v>0.578125</v>
      </c>
      <c r="D40" s="55" t="s">
        <v>73</v>
      </c>
      <c r="E40" s="55" t="s">
        <v>2</v>
      </c>
      <c r="F40" s="55" t="s">
        <v>58</v>
      </c>
      <c r="G40" s="55" t="s">
        <v>9</v>
      </c>
      <c r="H40" s="56"/>
      <c r="I40" s="55" t="s">
        <v>10</v>
      </c>
      <c r="J40" s="55"/>
      <c r="K40" s="15">
        <v>1.5625000000000001E-3</v>
      </c>
      <c r="L40" s="15">
        <v>1.7361111111111112E-4</v>
      </c>
      <c r="M40" s="15">
        <f t="shared" si="4"/>
        <v>1.7361111111111112E-3</v>
      </c>
      <c r="N40" s="13">
        <v>4</v>
      </c>
      <c r="O40" s="13">
        <v>4</v>
      </c>
      <c r="P40" s="13">
        <v>1</v>
      </c>
      <c r="Q40" s="15">
        <f t="shared" si="5"/>
        <v>6.9444444444444449E-3</v>
      </c>
    </row>
    <row r="41" spans="1:17" s="6" customFormat="1" ht="15" x14ac:dyDescent="0.25">
      <c r="A41" s="13"/>
      <c r="B41" s="14">
        <f t="shared" si="6"/>
        <v>0.578125</v>
      </c>
      <c r="C41" s="14">
        <f t="shared" si="8"/>
        <v>0.59722222222222221</v>
      </c>
      <c r="D41" s="55" t="s">
        <v>73</v>
      </c>
      <c r="E41" s="55" t="s">
        <v>33</v>
      </c>
      <c r="F41" s="55" t="s">
        <v>59</v>
      </c>
      <c r="G41" s="55" t="s">
        <v>9</v>
      </c>
      <c r="H41" s="56"/>
      <c r="I41" s="55" t="s">
        <v>10</v>
      </c>
      <c r="J41" s="55"/>
      <c r="K41" s="15">
        <v>1.5625000000000001E-3</v>
      </c>
      <c r="L41" s="15">
        <v>1.7361111111111112E-4</v>
      </c>
      <c r="M41" s="15">
        <f t="shared" si="4"/>
        <v>1.7361111111111112E-3</v>
      </c>
      <c r="N41" s="13">
        <v>11</v>
      </c>
      <c r="O41" s="13">
        <v>11</v>
      </c>
      <c r="P41" s="13">
        <v>1</v>
      </c>
      <c r="Q41" s="15">
        <f t="shared" si="5"/>
        <v>1.9097222222222224E-2</v>
      </c>
    </row>
    <row r="42" spans="1:17" s="6" customFormat="1" ht="15" x14ac:dyDescent="0.25">
      <c r="A42" s="13"/>
      <c r="B42" s="14">
        <f t="shared" si="6"/>
        <v>0.59722222222222221</v>
      </c>
      <c r="C42" s="14">
        <f t="shared" si="8"/>
        <v>0.61111111111111105</v>
      </c>
      <c r="D42" s="55" t="s">
        <v>73</v>
      </c>
      <c r="E42" s="55" t="s">
        <v>2</v>
      </c>
      <c r="F42" s="55" t="s">
        <v>59</v>
      </c>
      <c r="G42" s="55" t="s">
        <v>9</v>
      </c>
      <c r="H42" s="56"/>
      <c r="I42" s="55" t="s">
        <v>10</v>
      </c>
      <c r="J42" s="55"/>
      <c r="K42" s="15">
        <v>1.5625000000000001E-3</v>
      </c>
      <c r="L42" s="15">
        <v>1.7361111111111112E-4</v>
      </c>
      <c r="M42" s="15">
        <f t="shared" si="4"/>
        <v>1.7361111111111112E-3</v>
      </c>
      <c r="N42" s="13">
        <v>8</v>
      </c>
      <c r="O42" s="13">
        <v>8</v>
      </c>
      <c r="P42" s="13">
        <v>1</v>
      </c>
      <c r="Q42" s="15">
        <f t="shared" si="5"/>
        <v>1.388888888888889E-2</v>
      </c>
    </row>
    <row r="43" spans="1:17" s="6" customFormat="1" ht="15" x14ac:dyDescent="0.25">
      <c r="A43" s="13"/>
      <c r="B43" s="14">
        <f t="shared" si="6"/>
        <v>0.61111111111111105</v>
      </c>
      <c r="C43" s="14">
        <f t="shared" si="8"/>
        <v>0.61284722222222221</v>
      </c>
      <c r="D43" s="55" t="s">
        <v>73</v>
      </c>
      <c r="E43" s="55" t="s">
        <v>2</v>
      </c>
      <c r="F43" s="55" t="s">
        <v>59</v>
      </c>
      <c r="G43" s="55" t="s">
        <v>9</v>
      </c>
      <c r="H43" s="56"/>
      <c r="I43" s="55" t="s">
        <v>13</v>
      </c>
      <c r="J43" s="55"/>
      <c r="K43" s="15">
        <v>1.5625000000000001E-3</v>
      </c>
      <c r="L43" s="15">
        <v>1.7361111111111112E-4</v>
      </c>
      <c r="M43" s="15">
        <f t="shared" si="4"/>
        <v>1.7361111111111112E-3</v>
      </c>
      <c r="N43" s="13">
        <v>1</v>
      </c>
      <c r="O43" s="13">
        <v>1</v>
      </c>
      <c r="P43" s="13">
        <v>1</v>
      </c>
      <c r="Q43" s="15">
        <f t="shared" si="5"/>
        <v>1.7361111111111112E-3</v>
      </c>
    </row>
    <row r="44" spans="1:17" ht="15.6" x14ac:dyDescent="0.25">
      <c r="A44" s="33"/>
      <c r="B44" s="14">
        <f t="shared" si="6"/>
        <v>0.61284722222222221</v>
      </c>
      <c r="C44" s="14">
        <f t="shared" si="8"/>
        <v>0.63402777777777775</v>
      </c>
      <c r="D44" s="112" t="s">
        <v>16</v>
      </c>
      <c r="E44" s="112"/>
      <c r="F44" s="112"/>
      <c r="G44" s="112"/>
      <c r="H44" s="112"/>
      <c r="I44" s="112"/>
      <c r="J44" s="112"/>
      <c r="K44" s="34">
        <v>2.0833333333333332E-2</v>
      </c>
      <c r="L44" s="34">
        <v>3.4722222222222202E-4</v>
      </c>
      <c r="M44" s="34">
        <f t="shared" si="4"/>
        <v>2.1180555555555553E-2</v>
      </c>
      <c r="N44" s="35">
        <v>1</v>
      </c>
      <c r="O44" s="35">
        <v>1</v>
      </c>
      <c r="P44" s="35">
        <v>1</v>
      </c>
      <c r="Q44" s="34">
        <f t="shared" si="5"/>
        <v>2.1180555555555553E-2</v>
      </c>
    </row>
    <row r="46" spans="1:17" s="6" customFormat="1" ht="15.6" x14ac:dyDescent="0.25">
      <c r="A46" s="8"/>
      <c r="B46" s="16"/>
      <c r="C46" s="16"/>
      <c r="D46" s="17"/>
      <c r="E46" s="17"/>
      <c r="F46" s="17"/>
      <c r="G46" s="17"/>
      <c r="H46" s="17"/>
      <c r="I46" s="17"/>
      <c r="J46" s="17"/>
      <c r="K46" s="2"/>
      <c r="L46" s="2"/>
      <c r="M46" s="2"/>
      <c r="N46" s="1"/>
      <c r="O46" s="1"/>
      <c r="P46" s="1"/>
      <c r="Q46" s="2"/>
    </row>
  </sheetData>
  <mergeCells count="16">
    <mergeCell ref="A10:Q10"/>
    <mergeCell ref="D11:J11"/>
    <mergeCell ref="A1:Q1"/>
    <mergeCell ref="A2:Q2"/>
    <mergeCell ref="A3:Q3"/>
    <mergeCell ref="A4:Q4"/>
    <mergeCell ref="A5:Q5"/>
    <mergeCell ref="A6:Q6"/>
    <mergeCell ref="A7:Q7"/>
    <mergeCell ref="A9:Q9"/>
    <mergeCell ref="A8:Q8"/>
    <mergeCell ref="A35:Q35"/>
    <mergeCell ref="D36:J36"/>
    <mergeCell ref="D19:J19"/>
    <mergeCell ref="D44:J44"/>
    <mergeCell ref="D33:J33"/>
  </mergeCells>
  <pageMargins left="0.31496062992125984" right="0.31496062992125984" top="0.35433070866141736" bottom="0.35433070866141736" header="0.31496062992125984" footer="0.31496062992125984"/>
  <pageSetup paperSize="9" scale="92" fitToHeight="3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Q55"/>
  <sheetViews>
    <sheetView topLeftCell="A4" zoomScale="80" zoomScaleNormal="80" workbookViewId="0">
      <selection activeCell="A11" sqref="A11:Q11"/>
    </sheetView>
  </sheetViews>
  <sheetFormatPr defaultColWidth="9" defaultRowHeight="13.2" x14ac:dyDescent="0.25"/>
  <cols>
    <col min="1" max="1" width="5.6640625" customWidth="1"/>
    <col min="2" max="3" width="6" customWidth="1"/>
    <col min="4" max="4" width="19.33203125" customWidth="1"/>
    <col min="5" max="5" width="8.33203125" customWidth="1"/>
    <col min="6" max="6" width="41" bestFit="1" customWidth="1"/>
    <col min="7" max="7" width="14.44140625" customWidth="1"/>
    <col min="8" max="8" width="2.6640625" bestFit="1" customWidth="1"/>
    <col min="9" max="9" width="14.33203125" customWidth="1"/>
    <col min="10" max="10" width="9.109375" bestFit="1" customWidth="1"/>
    <col min="11" max="11" width="7.88671875" bestFit="1" customWidth="1"/>
    <col min="12" max="13" width="9" hidden="1" customWidth="1"/>
    <col min="14" max="16" width="4.109375" customWidth="1"/>
    <col min="17" max="17" width="7.88671875" bestFit="1" customWidth="1"/>
  </cols>
  <sheetData>
    <row r="1" spans="1:17" ht="25.2" x14ac:dyDescent="0.25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5.2" x14ac:dyDescent="0.25">
      <c r="A2" s="114" t="s">
        <v>85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8" x14ac:dyDescent="0.25">
      <c r="A3" s="115" t="s">
        <v>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15.6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7.399999999999999" x14ac:dyDescent="0.3">
      <c r="A5" s="98" t="s">
        <v>87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24.6" x14ac:dyDescent="0.4">
      <c r="A6" s="93" t="s">
        <v>91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5.6" x14ac:dyDescent="0.3">
      <c r="A7" s="99" t="s">
        <v>111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ht="15.6" x14ac:dyDescent="0.3">
      <c r="A8" s="99" t="s">
        <v>88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ht="15.75" customHeight="1" x14ac:dyDescent="0.3">
      <c r="A9" s="99" t="s">
        <v>122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17" ht="15.6" x14ac:dyDescent="0.3">
      <c r="A10" s="99" t="s">
        <v>113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</row>
    <row r="11" spans="1:17" ht="15.6" x14ac:dyDescent="0.3">
      <c r="A11" s="99" t="s">
        <v>89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</row>
    <row r="12" spans="1:17" ht="15.6" x14ac:dyDescent="0.3">
      <c r="A12" s="103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5"/>
    </row>
    <row r="13" spans="1:17" ht="15.6" x14ac:dyDescent="0.3">
      <c r="A13" s="101" t="s">
        <v>0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</row>
    <row r="14" spans="1:17" ht="15.6" x14ac:dyDescent="0.3">
      <c r="A14" s="29">
        <v>0.33333333333333331</v>
      </c>
      <c r="B14" s="30">
        <f>A14</f>
        <v>0.33333333333333331</v>
      </c>
      <c r="C14" s="30">
        <f t="shared" ref="C14:C25" si="0">B14+Q14</f>
        <v>0.34027777777777773</v>
      </c>
      <c r="D14" s="109" t="s">
        <v>1</v>
      </c>
      <c r="E14" s="110"/>
      <c r="F14" s="110"/>
      <c r="G14" s="110"/>
      <c r="H14" s="110"/>
      <c r="I14" s="110"/>
      <c r="J14" s="111"/>
      <c r="K14" s="31">
        <v>6.9444444444444397E-3</v>
      </c>
      <c r="L14" s="31"/>
      <c r="M14" s="31"/>
      <c r="N14" s="32">
        <v>1</v>
      </c>
      <c r="O14" s="32">
        <v>1</v>
      </c>
      <c r="P14" s="32">
        <v>1</v>
      </c>
      <c r="Q14" s="31">
        <f>K14*O14*P14</f>
        <v>6.9444444444444397E-3</v>
      </c>
    </row>
    <row r="15" spans="1:17" ht="15" x14ac:dyDescent="0.25">
      <c r="A15" s="35"/>
      <c r="B15" s="51">
        <f t="shared" ref="B15:B25" si="1">C14</f>
        <v>0.34027777777777773</v>
      </c>
      <c r="C15" s="51">
        <f t="shared" si="0"/>
        <v>0.3652777777777777</v>
      </c>
      <c r="D15" s="53" t="s">
        <v>72</v>
      </c>
      <c r="E15" s="53" t="s">
        <v>43</v>
      </c>
      <c r="F15" s="53" t="s">
        <v>40</v>
      </c>
      <c r="G15" s="53" t="s">
        <v>7</v>
      </c>
      <c r="H15" s="54">
        <v>1</v>
      </c>
      <c r="I15" s="53" t="s">
        <v>8</v>
      </c>
      <c r="J15" s="53"/>
      <c r="K15" s="34">
        <v>6.9444444444444404E-4</v>
      </c>
      <c r="L15" s="34">
        <v>3.4722222222222202E-4</v>
      </c>
      <c r="M15" s="34">
        <f t="shared" ref="M15:M25" si="2">K15+L15</f>
        <v>1.041666666666666E-3</v>
      </c>
      <c r="N15" s="35">
        <v>41</v>
      </c>
      <c r="O15" s="35">
        <v>3</v>
      </c>
      <c r="P15" s="35">
        <v>8</v>
      </c>
      <c r="Q15" s="34">
        <f t="shared" ref="Q15:Q25" si="3">M15*O15*P15</f>
        <v>2.4999999999999984E-2</v>
      </c>
    </row>
    <row r="16" spans="1:17" ht="15" x14ac:dyDescent="0.25">
      <c r="A16" s="35"/>
      <c r="B16" s="51">
        <f t="shared" si="1"/>
        <v>0.3652777777777777</v>
      </c>
      <c r="C16" s="51">
        <f t="shared" si="0"/>
        <v>0.37048611111111102</v>
      </c>
      <c r="D16" s="53" t="s">
        <v>47</v>
      </c>
      <c r="E16" s="53" t="s">
        <v>2</v>
      </c>
      <c r="F16" s="53" t="s">
        <v>40</v>
      </c>
      <c r="G16" s="53" t="s">
        <v>11</v>
      </c>
      <c r="H16" s="54"/>
      <c r="I16" s="53" t="s">
        <v>10</v>
      </c>
      <c r="J16" s="53" t="s">
        <v>52</v>
      </c>
      <c r="K16" s="34">
        <v>1.5625000000000001E-3</v>
      </c>
      <c r="L16" s="34">
        <v>1.7361111111111112E-4</v>
      </c>
      <c r="M16" s="34">
        <f t="shared" si="2"/>
        <v>1.7361111111111112E-3</v>
      </c>
      <c r="N16" s="35">
        <v>3</v>
      </c>
      <c r="O16" s="35">
        <v>3</v>
      </c>
      <c r="P16" s="35">
        <v>1</v>
      </c>
      <c r="Q16" s="34">
        <f t="shared" si="3"/>
        <v>5.2083333333333339E-3</v>
      </c>
    </row>
    <row r="17" spans="1:17" ht="15" x14ac:dyDescent="0.25">
      <c r="A17" s="35"/>
      <c r="B17" s="51">
        <f t="shared" si="1"/>
        <v>0.37048611111111102</v>
      </c>
      <c r="C17" s="51">
        <f t="shared" si="0"/>
        <v>0.4038194444444444</v>
      </c>
      <c r="D17" s="53" t="s">
        <v>72</v>
      </c>
      <c r="E17" s="53" t="s">
        <v>44</v>
      </c>
      <c r="F17" s="53" t="s">
        <v>40</v>
      </c>
      <c r="G17" s="53" t="s">
        <v>7</v>
      </c>
      <c r="H17" s="54">
        <v>1</v>
      </c>
      <c r="I17" s="53" t="s">
        <v>8</v>
      </c>
      <c r="J17" s="53"/>
      <c r="K17" s="34">
        <v>1.21527777777778E-3</v>
      </c>
      <c r="L17" s="34">
        <v>1.7361111111111112E-4</v>
      </c>
      <c r="M17" s="34">
        <f t="shared" si="2"/>
        <v>1.3888888888888911E-3</v>
      </c>
      <c r="N17" s="35">
        <v>24</v>
      </c>
      <c r="O17" s="35">
        <v>24</v>
      </c>
      <c r="P17" s="35">
        <v>1</v>
      </c>
      <c r="Q17" s="34">
        <f t="shared" si="3"/>
        <v>3.3333333333333388E-2</v>
      </c>
    </row>
    <row r="18" spans="1:17" ht="15" x14ac:dyDescent="0.25">
      <c r="A18" s="35"/>
      <c r="B18" s="51">
        <f t="shared" si="1"/>
        <v>0.4038194444444444</v>
      </c>
      <c r="C18" s="51">
        <f t="shared" si="0"/>
        <v>0.40729166666666661</v>
      </c>
      <c r="D18" s="53" t="s">
        <v>47</v>
      </c>
      <c r="E18" s="53" t="s">
        <v>2</v>
      </c>
      <c r="F18" s="53" t="s">
        <v>40</v>
      </c>
      <c r="G18" s="53" t="s">
        <v>11</v>
      </c>
      <c r="H18" s="54"/>
      <c r="I18" s="53" t="s">
        <v>10</v>
      </c>
      <c r="J18" s="53" t="s">
        <v>53</v>
      </c>
      <c r="K18" s="34">
        <v>1.5625000000000001E-3</v>
      </c>
      <c r="L18" s="34">
        <v>1.7361111111111112E-4</v>
      </c>
      <c r="M18" s="34">
        <f t="shared" si="2"/>
        <v>1.7361111111111112E-3</v>
      </c>
      <c r="N18" s="35">
        <v>2</v>
      </c>
      <c r="O18" s="35">
        <v>2</v>
      </c>
      <c r="P18" s="35">
        <v>1</v>
      </c>
      <c r="Q18" s="34">
        <f t="shared" si="3"/>
        <v>3.4722222222222225E-3</v>
      </c>
    </row>
    <row r="19" spans="1:17" ht="15" x14ac:dyDescent="0.25">
      <c r="A19" s="35"/>
      <c r="B19" s="51">
        <f t="shared" si="1"/>
        <v>0.40729166666666661</v>
      </c>
      <c r="C19" s="51">
        <f t="shared" si="0"/>
        <v>0.42812499999999992</v>
      </c>
      <c r="D19" s="53" t="s">
        <v>72</v>
      </c>
      <c r="E19" s="53" t="s">
        <v>33</v>
      </c>
      <c r="F19" s="53" t="s">
        <v>40</v>
      </c>
      <c r="G19" s="53" t="s">
        <v>7</v>
      </c>
      <c r="H19" s="54">
        <v>1</v>
      </c>
      <c r="I19" s="53" t="s">
        <v>8</v>
      </c>
      <c r="J19" s="53"/>
      <c r="K19" s="34">
        <v>1.5625000000000001E-3</v>
      </c>
      <c r="L19" s="34">
        <v>1.7361111111111112E-4</v>
      </c>
      <c r="M19" s="34">
        <f t="shared" si="2"/>
        <v>1.7361111111111112E-3</v>
      </c>
      <c r="N19" s="35">
        <v>12</v>
      </c>
      <c r="O19" s="35">
        <v>12</v>
      </c>
      <c r="P19" s="35">
        <v>1</v>
      </c>
      <c r="Q19" s="34">
        <f t="shared" si="3"/>
        <v>2.0833333333333336E-2</v>
      </c>
    </row>
    <row r="20" spans="1:17" ht="15" x14ac:dyDescent="0.25">
      <c r="A20" s="35"/>
      <c r="B20" s="51">
        <f t="shared" si="1"/>
        <v>0.42812499999999992</v>
      </c>
      <c r="C20" s="51">
        <f t="shared" si="0"/>
        <v>0.43333333333333324</v>
      </c>
      <c r="D20" s="55" t="s">
        <v>47</v>
      </c>
      <c r="E20" s="55" t="s">
        <v>2</v>
      </c>
      <c r="F20" s="55" t="s">
        <v>40</v>
      </c>
      <c r="G20" s="55" t="s">
        <v>11</v>
      </c>
      <c r="H20" s="57"/>
      <c r="I20" s="55" t="s">
        <v>10</v>
      </c>
      <c r="J20" s="55" t="s">
        <v>54</v>
      </c>
      <c r="K20" s="15">
        <v>1.5625000000000001E-3</v>
      </c>
      <c r="L20" s="15">
        <v>1.7361111111111112E-4</v>
      </c>
      <c r="M20" s="15">
        <f t="shared" si="2"/>
        <v>1.7361111111111112E-3</v>
      </c>
      <c r="N20" s="13">
        <v>3</v>
      </c>
      <c r="O20" s="13">
        <v>3</v>
      </c>
      <c r="P20" s="13">
        <v>1</v>
      </c>
      <c r="Q20" s="15">
        <f t="shared" si="3"/>
        <v>5.2083333333333339E-3</v>
      </c>
    </row>
    <row r="21" spans="1:17" ht="15" x14ac:dyDescent="0.25">
      <c r="A21" s="35"/>
      <c r="B21" s="51">
        <f t="shared" si="1"/>
        <v>0.43333333333333324</v>
      </c>
      <c r="C21" s="51">
        <f t="shared" si="0"/>
        <v>0.44687499999999986</v>
      </c>
      <c r="D21" s="55" t="s">
        <v>72</v>
      </c>
      <c r="E21" s="55" t="s">
        <v>2</v>
      </c>
      <c r="F21" s="55" t="s">
        <v>40</v>
      </c>
      <c r="G21" s="55" t="s">
        <v>7</v>
      </c>
      <c r="H21" s="56">
        <v>1</v>
      </c>
      <c r="I21" s="55" t="s">
        <v>8</v>
      </c>
      <c r="J21" s="55"/>
      <c r="K21" s="15">
        <v>2.0833333333333298E-3</v>
      </c>
      <c r="L21" s="15">
        <v>1.7361111111111112E-4</v>
      </c>
      <c r="M21" s="15">
        <f t="shared" si="2"/>
        <v>2.2569444444444408E-3</v>
      </c>
      <c r="N21" s="13">
        <v>6</v>
      </c>
      <c r="O21" s="13">
        <v>6</v>
      </c>
      <c r="P21" s="13">
        <v>1</v>
      </c>
      <c r="Q21" s="15">
        <f t="shared" si="3"/>
        <v>1.3541666666666645E-2</v>
      </c>
    </row>
    <row r="22" spans="1:17" ht="15" x14ac:dyDescent="0.25">
      <c r="A22" s="35"/>
      <c r="B22" s="51">
        <f t="shared" si="1"/>
        <v>0.44687499999999986</v>
      </c>
      <c r="C22" s="51">
        <f t="shared" si="0"/>
        <v>0.45381944444444428</v>
      </c>
      <c r="D22" s="55" t="s">
        <v>47</v>
      </c>
      <c r="E22" s="55" t="s">
        <v>2</v>
      </c>
      <c r="F22" s="55" t="s">
        <v>40</v>
      </c>
      <c r="G22" s="55" t="s">
        <v>11</v>
      </c>
      <c r="H22" s="57"/>
      <c r="I22" s="55" t="s">
        <v>10</v>
      </c>
      <c r="J22" s="55" t="s">
        <v>55</v>
      </c>
      <c r="K22" s="15">
        <v>1.5625000000000001E-3</v>
      </c>
      <c r="L22" s="15">
        <v>1.7361111111111112E-4</v>
      </c>
      <c r="M22" s="15">
        <f t="shared" si="2"/>
        <v>1.7361111111111112E-3</v>
      </c>
      <c r="N22" s="13">
        <v>4</v>
      </c>
      <c r="O22" s="13">
        <v>4</v>
      </c>
      <c r="P22" s="13">
        <v>1</v>
      </c>
      <c r="Q22" s="15">
        <f t="shared" si="3"/>
        <v>6.9444444444444449E-3</v>
      </c>
    </row>
    <row r="23" spans="1:17" ht="15" x14ac:dyDescent="0.25">
      <c r="A23" s="35"/>
      <c r="B23" s="51">
        <f t="shared" si="1"/>
        <v>0.45381944444444428</v>
      </c>
      <c r="C23" s="51">
        <f t="shared" si="0"/>
        <v>0.4607638888888887</v>
      </c>
      <c r="D23" s="55" t="s">
        <v>72</v>
      </c>
      <c r="E23" s="55" t="s">
        <v>2</v>
      </c>
      <c r="F23" s="55" t="s">
        <v>40</v>
      </c>
      <c r="G23" s="55" t="s">
        <v>41</v>
      </c>
      <c r="H23" s="56">
        <v>1</v>
      </c>
      <c r="I23" s="55" t="s">
        <v>13</v>
      </c>
      <c r="J23" s="55"/>
      <c r="K23" s="15">
        <v>1.5625000000000001E-3</v>
      </c>
      <c r="L23" s="15">
        <v>1.7361111111111112E-4</v>
      </c>
      <c r="M23" s="15">
        <f t="shared" si="2"/>
        <v>1.7361111111111112E-3</v>
      </c>
      <c r="N23" s="13">
        <v>4</v>
      </c>
      <c r="O23" s="13">
        <v>4</v>
      </c>
      <c r="P23" s="13">
        <v>1</v>
      </c>
      <c r="Q23" s="15">
        <f t="shared" si="3"/>
        <v>6.9444444444444449E-3</v>
      </c>
    </row>
    <row r="24" spans="1:17" s="1" customFormat="1" ht="15" x14ac:dyDescent="0.25">
      <c r="A24" s="35"/>
      <c r="B24" s="51">
        <f t="shared" si="1"/>
        <v>0.4607638888888887</v>
      </c>
      <c r="C24" s="51">
        <f t="shared" si="0"/>
        <v>0.46649305555555537</v>
      </c>
      <c r="D24" s="53" t="s">
        <v>72</v>
      </c>
      <c r="E24" s="53" t="s">
        <v>2</v>
      </c>
      <c r="F24" s="53" t="s">
        <v>61</v>
      </c>
      <c r="G24" s="53" t="s">
        <v>4</v>
      </c>
      <c r="H24" s="54"/>
      <c r="I24" s="53" t="s">
        <v>5</v>
      </c>
      <c r="J24" s="53"/>
      <c r="K24" s="34">
        <v>1.5625000000000001E-3</v>
      </c>
      <c r="L24" s="34">
        <v>3.4722222222222224E-4</v>
      </c>
      <c r="M24" s="34">
        <f t="shared" si="2"/>
        <v>1.9097222222222224E-3</v>
      </c>
      <c r="N24" s="35">
        <v>3</v>
      </c>
      <c r="O24" s="35">
        <v>3</v>
      </c>
      <c r="P24" s="35">
        <v>1</v>
      </c>
      <c r="Q24" s="34">
        <f t="shared" si="3"/>
        <v>5.7291666666666671E-3</v>
      </c>
    </row>
    <row r="25" spans="1:17" ht="15.6" x14ac:dyDescent="0.25">
      <c r="A25" s="13"/>
      <c r="B25" s="51">
        <f t="shared" si="1"/>
        <v>0.46649305555555537</v>
      </c>
      <c r="C25" s="51">
        <f t="shared" si="0"/>
        <v>0.48767361111111091</v>
      </c>
      <c r="D25" s="112" t="s">
        <v>16</v>
      </c>
      <c r="E25" s="112"/>
      <c r="F25" s="112"/>
      <c r="G25" s="112"/>
      <c r="H25" s="112"/>
      <c r="I25" s="112"/>
      <c r="J25" s="112"/>
      <c r="K25" s="34">
        <v>2.0833333333333301E-2</v>
      </c>
      <c r="L25" s="34">
        <v>3.4722222222222202E-4</v>
      </c>
      <c r="M25" s="34">
        <f t="shared" si="2"/>
        <v>2.1180555555555522E-2</v>
      </c>
      <c r="N25" s="35">
        <v>1</v>
      </c>
      <c r="O25" s="35">
        <v>1</v>
      </c>
      <c r="P25" s="35">
        <v>1</v>
      </c>
      <c r="Q25" s="34">
        <f t="shared" si="3"/>
        <v>2.1180555555555522E-2</v>
      </c>
    </row>
    <row r="26" spans="1:17" ht="15" x14ac:dyDescent="0.25">
      <c r="A26" s="1"/>
      <c r="B26" s="16"/>
      <c r="C26" s="16"/>
      <c r="D26" s="36"/>
      <c r="E26" s="36"/>
      <c r="F26" s="36"/>
      <c r="G26" s="36"/>
      <c r="H26" s="37"/>
      <c r="I26" s="36"/>
      <c r="J26" s="36"/>
      <c r="K26" s="2"/>
      <c r="L26" s="2"/>
      <c r="M26" s="2"/>
      <c r="N26" s="1"/>
      <c r="O26" s="1"/>
      <c r="P26" s="1"/>
      <c r="Q26" s="2"/>
    </row>
    <row r="27" spans="1:17" ht="15.6" x14ac:dyDescent="0.3">
      <c r="A27" s="101" t="s">
        <v>17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</row>
    <row r="28" spans="1:17" ht="15.6" x14ac:dyDescent="0.3">
      <c r="A28" s="29">
        <v>0.47916666666666669</v>
      </c>
      <c r="B28" s="30">
        <f>A28</f>
        <v>0.47916666666666669</v>
      </c>
      <c r="C28" s="38">
        <f t="shared" ref="C28:C41" si="4">B28+Q28</f>
        <v>0.48958333333333337</v>
      </c>
      <c r="D28" s="101" t="s">
        <v>1</v>
      </c>
      <c r="E28" s="101"/>
      <c r="F28" s="101"/>
      <c r="G28" s="101"/>
      <c r="H28" s="101"/>
      <c r="I28" s="101"/>
      <c r="J28" s="101"/>
      <c r="K28" s="39">
        <v>1.0416666666666666E-2</v>
      </c>
      <c r="L28" s="31"/>
      <c r="M28" s="31"/>
      <c r="N28" s="32">
        <v>1</v>
      </c>
      <c r="O28" s="32">
        <v>1</v>
      </c>
      <c r="P28" s="32">
        <v>1</v>
      </c>
      <c r="Q28" s="31">
        <f>K28*O28*P28</f>
        <v>1.0416666666666666E-2</v>
      </c>
    </row>
    <row r="29" spans="1:17" s="1" customFormat="1" ht="15" x14ac:dyDescent="0.25">
      <c r="A29" s="13"/>
      <c r="B29" s="14">
        <f t="shared" ref="B29:B41" si="5">C28</f>
        <v>0.48958333333333337</v>
      </c>
      <c r="C29" s="14">
        <f t="shared" si="4"/>
        <v>0.5625</v>
      </c>
      <c r="D29" s="55" t="s">
        <v>72</v>
      </c>
      <c r="E29" s="55" t="s">
        <v>31</v>
      </c>
      <c r="F29" s="55" t="s">
        <v>60</v>
      </c>
      <c r="G29" s="55" t="s">
        <v>9</v>
      </c>
      <c r="H29" s="56">
        <v>2</v>
      </c>
      <c r="I29" s="55" t="s">
        <v>10</v>
      </c>
      <c r="J29" s="55"/>
      <c r="K29" s="15">
        <v>1.5625000000000001E-3</v>
      </c>
      <c r="L29" s="15">
        <v>1.7361111111111112E-4</v>
      </c>
      <c r="M29" s="15">
        <f t="shared" ref="M29:M52" si="6">K29+L29</f>
        <v>1.7361111111111112E-3</v>
      </c>
      <c r="N29" s="13">
        <v>42</v>
      </c>
      <c r="O29" s="13">
        <v>42</v>
      </c>
      <c r="P29" s="13">
        <v>1</v>
      </c>
      <c r="Q29" s="15">
        <f t="shared" ref="Q29:Q52" si="7">M29*O29*P29</f>
        <v>7.2916666666666671E-2</v>
      </c>
    </row>
    <row r="30" spans="1:17" s="1" customFormat="1" ht="15" x14ac:dyDescent="0.25">
      <c r="A30" s="13"/>
      <c r="B30" s="14">
        <f t="shared" si="5"/>
        <v>0.5625</v>
      </c>
      <c r="C30" s="14">
        <f t="shared" si="4"/>
        <v>0.58680555555555558</v>
      </c>
      <c r="D30" s="65" t="s">
        <v>72</v>
      </c>
      <c r="E30" s="65" t="s">
        <v>33</v>
      </c>
      <c r="F30" s="65" t="s">
        <v>60</v>
      </c>
      <c r="G30" s="65" t="s">
        <v>11</v>
      </c>
      <c r="H30" s="66"/>
      <c r="I30" s="65" t="s">
        <v>10</v>
      </c>
      <c r="J30" s="65"/>
      <c r="K30" s="15">
        <v>1.5625000000000001E-3</v>
      </c>
      <c r="L30" s="15">
        <v>1.7361111111111112E-4</v>
      </c>
      <c r="M30" s="15">
        <f t="shared" si="6"/>
        <v>1.7361111111111112E-3</v>
      </c>
      <c r="N30" s="13">
        <v>14</v>
      </c>
      <c r="O30" s="13">
        <v>14</v>
      </c>
      <c r="P30" s="13">
        <v>1</v>
      </c>
      <c r="Q30" s="15">
        <f t="shared" si="7"/>
        <v>2.4305555555555556E-2</v>
      </c>
    </row>
    <row r="31" spans="1:17" ht="15.6" x14ac:dyDescent="0.25">
      <c r="A31" s="13"/>
      <c r="B31" s="14">
        <f t="shared" si="5"/>
        <v>0.58680555555555558</v>
      </c>
      <c r="C31" s="14">
        <f t="shared" si="4"/>
        <v>0.60086805555555556</v>
      </c>
      <c r="D31" s="83" t="s">
        <v>82</v>
      </c>
      <c r="E31" s="84"/>
      <c r="F31" s="84"/>
      <c r="G31" s="84"/>
      <c r="H31" s="84"/>
      <c r="I31" s="84"/>
      <c r="J31" s="85"/>
      <c r="K31" s="11">
        <v>1.3888888888888888E-2</v>
      </c>
      <c r="L31" s="15">
        <v>1.7361111111111112E-4</v>
      </c>
      <c r="M31" s="15">
        <f t="shared" si="6"/>
        <v>1.4062499999999999E-2</v>
      </c>
      <c r="N31" s="12">
        <v>1</v>
      </c>
      <c r="O31" s="12">
        <v>1</v>
      </c>
      <c r="P31" s="12">
        <v>1</v>
      </c>
      <c r="Q31" s="52">
        <f t="shared" si="7"/>
        <v>1.4062499999999999E-2</v>
      </c>
    </row>
    <row r="32" spans="1:17" s="8" customFormat="1" ht="15" x14ac:dyDescent="0.25">
      <c r="A32" s="13"/>
      <c r="B32" s="14">
        <f t="shared" si="5"/>
        <v>0.60086805555555556</v>
      </c>
      <c r="C32" s="14">
        <f t="shared" si="4"/>
        <v>0.6303819444444444</v>
      </c>
      <c r="D32" s="55" t="s">
        <v>72</v>
      </c>
      <c r="E32" s="55" t="s">
        <v>33</v>
      </c>
      <c r="F32" s="55" t="s">
        <v>60</v>
      </c>
      <c r="G32" s="55" t="s">
        <v>9</v>
      </c>
      <c r="H32" s="56">
        <v>2</v>
      </c>
      <c r="I32" s="55" t="s">
        <v>10</v>
      </c>
      <c r="J32" s="55"/>
      <c r="K32" s="15">
        <v>1.5625000000000001E-3</v>
      </c>
      <c r="L32" s="15">
        <v>1.7361111111111112E-4</v>
      </c>
      <c r="M32" s="15">
        <f t="shared" si="6"/>
        <v>1.7361111111111112E-3</v>
      </c>
      <c r="N32" s="13">
        <v>17</v>
      </c>
      <c r="O32" s="13">
        <v>17</v>
      </c>
      <c r="P32" s="13">
        <v>1</v>
      </c>
      <c r="Q32" s="15">
        <f t="shared" si="7"/>
        <v>2.9513888888888892E-2</v>
      </c>
    </row>
    <row r="33" spans="1:17" s="6" customFormat="1" ht="15" x14ac:dyDescent="0.25">
      <c r="A33" s="13"/>
      <c r="B33" s="14">
        <f t="shared" si="5"/>
        <v>0.6303819444444444</v>
      </c>
      <c r="C33" s="14">
        <f t="shared" si="4"/>
        <v>0.64079861111111103</v>
      </c>
      <c r="D33" s="55" t="s">
        <v>72</v>
      </c>
      <c r="E33" s="55" t="s">
        <v>2</v>
      </c>
      <c r="F33" s="55" t="s">
        <v>60</v>
      </c>
      <c r="G33" s="55" t="s">
        <v>11</v>
      </c>
      <c r="H33" s="57"/>
      <c r="I33" s="55" t="s">
        <v>10</v>
      </c>
      <c r="J33" s="55"/>
      <c r="K33" s="15">
        <v>1.5625000000000001E-3</v>
      </c>
      <c r="L33" s="15">
        <v>1.7361111111111112E-4</v>
      </c>
      <c r="M33" s="15">
        <f t="shared" si="6"/>
        <v>1.7361111111111112E-3</v>
      </c>
      <c r="N33" s="13">
        <v>6</v>
      </c>
      <c r="O33" s="13">
        <v>6</v>
      </c>
      <c r="P33" s="13">
        <v>1</v>
      </c>
      <c r="Q33" s="15">
        <f t="shared" si="7"/>
        <v>1.0416666666666668E-2</v>
      </c>
    </row>
    <row r="34" spans="1:17" s="8" customFormat="1" ht="15" x14ac:dyDescent="0.25">
      <c r="A34" s="13"/>
      <c r="B34" s="14">
        <f t="shared" si="5"/>
        <v>0.64079861111111103</v>
      </c>
      <c r="C34" s="14">
        <f t="shared" si="4"/>
        <v>0.65121527777777766</v>
      </c>
      <c r="D34" s="55" t="s">
        <v>72</v>
      </c>
      <c r="E34" s="55" t="s">
        <v>2</v>
      </c>
      <c r="F34" s="55" t="s">
        <v>60</v>
      </c>
      <c r="G34" s="55" t="s">
        <v>9</v>
      </c>
      <c r="H34" s="57">
        <v>2</v>
      </c>
      <c r="I34" s="55" t="s">
        <v>10</v>
      </c>
      <c r="J34" s="55"/>
      <c r="K34" s="15">
        <v>1.5625000000000001E-3</v>
      </c>
      <c r="L34" s="15">
        <v>1.7361111111111112E-4</v>
      </c>
      <c r="M34" s="15">
        <f t="shared" si="6"/>
        <v>1.7361111111111112E-3</v>
      </c>
      <c r="N34" s="13">
        <v>6</v>
      </c>
      <c r="O34" s="13">
        <v>6</v>
      </c>
      <c r="P34" s="13">
        <v>1</v>
      </c>
      <c r="Q34" s="15">
        <f t="shared" si="7"/>
        <v>1.0416666666666668E-2</v>
      </c>
    </row>
    <row r="35" spans="1:17" s="6" customFormat="1" ht="15" x14ac:dyDescent="0.25">
      <c r="A35" s="13"/>
      <c r="B35" s="14">
        <f t="shared" si="5"/>
        <v>0.65121527777777766</v>
      </c>
      <c r="C35" s="14">
        <f t="shared" si="4"/>
        <v>0.65815972222222208</v>
      </c>
      <c r="D35" s="55" t="s">
        <v>72</v>
      </c>
      <c r="E35" s="55" t="s">
        <v>2</v>
      </c>
      <c r="F35" s="55" t="s">
        <v>60</v>
      </c>
      <c r="G35" s="55" t="s">
        <v>11</v>
      </c>
      <c r="H35" s="56"/>
      <c r="I35" s="55" t="s">
        <v>13</v>
      </c>
      <c r="J35" s="55"/>
      <c r="K35" s="15">
        <v>1.5625000000000001E-3</v>
      </c>
      <c r="L35" s="15">
        <v>1.7361111111111112E-4</v>
      </c>
      <c r="M35" s="15">
        <f t="shared" si="6"/>
        <v>1.7361111111111112E-3</v>
      </c>
      <c r="N35" s="13">
        <v>4</v>
      </c>
      <c r="O35" s="13">
        <v>4</v>
      </c>
      <c r="P35" s="13">
        <v>1</v>
      </c>
      <c r="Q35" s="15">
        <f t="shared" si="7"/>
        <v>6.9444444444444449E-3</v>
      </c>
    </row>
    <row r="36" spans="1:17" s="1" customFormat="1" ht="15" x14ac:dyDescent="0.25">
      <c r="A36" s="13"/>
      <c r="B36" s="14">
        <f t="shared" si="5"/>
        <v>0.65815972222222208</v>
      </c>
      <c r="C36" s="14">
        <f t="shared" si="4"/>
        <v>0.6651041666666665</v>
      </c>
      <c r="D36" s="55" t="s">
        <v>72</v>
      </c>
      <c r="E36" s="55" t="s">
        <v>2</v>
      </c>
      <c r="F36" s="55" t="s">
        <v>60</v>
      </c>
      <c r="G36" s="55" t="s">
        <v>9</v>
      </c>
      <c r="H36" s="56">
        <v>2</v>
      </c>
      <c r="I36" s="55" t="s">
        <v>13</v>
      </c>
      <c r="J36" s="55"/>
      <c r="K36" s="15">
        <v>1.5625000000000001E-3</v>
      </c>
      <c r="L36" s="15">
        <v>1.7361111111111112E-4</v>
      </c>
      <c r="M36" s="15">
        <f t="shared" si="6"/>
        <v>1.7361111111111112E-3</v>
      </c>
      <c r="N36" s="13">
        <v>4</v>
      </c>
      <c r="O36" s="13">
        <v>4</v>
      </c>
      <c r="P36" s="13">
        <v>1</v>
      </c>
      <c r="Q36" s="15">
        <f t="shared" si="7"/>
        <v>6.9444444444444449E-3</v>
      </c>
    </row>
    <row r="37" spans="1:17" s="1" customFormat="1" ht="15" x14ac:dyDescent="0.25">
      <c r="A37" s="13"/>
      <c r="B37" s="14">
        <f t="shared" si="5"/>
        <v>0.6651041666666665</v>
      </c>
      <c r="C37" s="14">
        <f t="shared" si="4"/>
        <v>0.66961805555555542</v>
      </c>
      <c r="D37" s="55" t="s">
        <v>72</v>
      </c>
      <c r="E37" s="55" t="s">
        <v>2</v>
      </c>
      <c r="F37" s="55" t="s">
        <v>60</v>
      </c>
      <c r="G37" s="55" t="s">
        <v>9</v>
      </c>
      <c r="H37" s="56">
        <v>2</v>
      </c>
      <c r="I37" s="55" t="s">
        <v>14</v>
      </c>
      <c r="J37" s="55"/>
      <c r="K37" s="15">
        <v>2.0833333333333298E-3</v>
      </c>
      <c r="L37" s="15">
        <v>1.7361111111111112E-4</v>
      </c>
      <c r="M37" s="15">
        <f t="shared" si="6"/>
        <v>2.2569444444444408E-3</v>
      </c>
      <c r="N37" s="13">
        <v>2</v>
      </c>
      <c r="O37" s="13">
        <v>2</v>
      </c>
      <c r="P37" s="13">
        <v>1</v>
      </c>
      <c r="Q37" s="15">
        <f t="shared" si="7"/>
        <v>4.5138888888888815E-3</v>
      </c>
    </row>
    <row r="38" spans="1:17" ht="15.6" x14ac:dyDescent="0.25">
      <c r="A38" s="13"/>
      <c r="B38" s="14">
        <f t="shared" si="5"/>
        <v>0.66961805555555542</v>
      </c>
      <c r="C38" s="14">
        <f t="shared" si="4"/>
        <v>0.6836805555555554</v>
      </c>
      <c r="D38" s="106" t="s">
        <v>16</v>
      </c>
      <c r="E38" s="107"/>
      <c r="F38" s="107"/>
      <c r="G38" s="107"/>
      <c r="H38" s="107"/>
      <c r="I38" s="107"/>
      <c r="J38" s="108"/>
      <c r="K38" s="11">
        <v>1.3888888888888888E-2</v>
      </c>
      <c r="L38" s="15">
        <v>1.7361111111111112E-4</v>
      </c>
      <c r="M38" s="15">
        <f t="shared" si="6"/>
        <v>1.4062499999999999E-2</v>
      </c>
      <c r="N38" s="12">
        <v>1</v>
      </c>
      <c r="O38" s="12">
        <v>1</v>
      </c>
      <c r="P38" s="12">
        <v>1</v>
      </c>
      <c r="Q38" s="52">
        <f t="shared" si="7"/>
        <v>1.4062499999999999E-2</v>
      </c>
    </row>
    <row r="39" spans="1:17" ht="15" x14ac:dyDescent="0.25">
      <c r="A39" s="13"/>
      <c r="B39" s="14">
        <f t="shared" si="5"/>
        <v>0.6836805555555554</v>
      </c>
      <c r="C39" s="14">
        <f t="shared" si="4"/>
        <v>0.68541666666666656</v>
      </c>
      <c r="D39" s="55" t="s">
        <v>73</v>
      </c>
      <c r="E39" s="55" t="s">
        <v>2</v>
      </c>
      <c r="F39" s="55" t="s">
        <v>59</v>
      </c>
      <c r="G39" s="55" t="s">
        <v>9</v>
      </c>
      <c r="H39" s="56">
        <v>2</v>
      </c>
      <c r="I39" s="55" t="s">
        <v>13</v>
      </c>
      <c r="J39" s="55"/>
      <c r="K39" s="15">
        <v>1.5625000000000001E-3</v>
      </c>
      <c r="L39" s="15">
        <v>1.7361111111111112E-4</v>
      </c>
      <c r="M39" s="15">
        <f t="shared" si="6"/>
        <v>1.7361111111111112E-3</v>
      </c>
      <c r="N39" s="13">
        <v>1</v>
      </c>
      <c r="O39" s="13">
        <v>1</v>
      </c>
      <c r="P39" s="13">
        <v>1</v>
      </c>
      <c r="Q39" s="15">
        <f t="shared" si="7"/>
        <v>1.7361111111111112E-3</v>
      </c>
    </row>
    <row r="40" spans="1:17" s="6" customFormat="1" ht="15" x14ac:dyDescent="0.25">
      <c r="A40" s="13"/>
      <c r="B40" s="14">
        <f t="shared" si="5"/>
        <v>0.68541666666666656</v>
      </c>
      <c r="C40" s="14">
        <f t="shared" si="4"/>
        <v>0.68888888888888877</v>
      </c>
      <c r="D40" s="55" t="s">
        <v>73</v>
      </c>
      <c r="E40" s="55" t="s">
        <v>2</v>
      </c>
      <c r="F40" s="55" t="s">
        <v>56</v>
      </c>
      <c r="G40" s="55" t="s">
        <v>9</v>
      </c>
      <c r="H40" s="56">
        <v>2</v>
      </c>
      <c r="I40" s="55" t="s">
        <v>13</v>
      </c>
      <c r="J40" s="55"/>
      <c r="K40" s="15">
        <v>1.5625000000000001E-3</v>
      </c>
      <c r="L40" s="15">
        <v>1.7361111111111112E-4</v>
      </c>
      <c r="M40" s="15">
        <f t="shared" si="6"/>
        <v>1.7361111111111112E-3</v>
      </c>
      <c r="N40" s="13">
        <v>2</v>
      </c>
      <c r="O40" s="13">
        <v>2</v>
      </c>
      <c r="P40" s="13">
        <v>1</v>
      </c>
      <c r="Q40" s="15">
        <f t="shared" si="7"/>
        <v>3.4722222222222225E-3</v>
      </c>
    </row>
    <row r="41" spans="1:17" s="6" customFormat="1" ht="15" x14ac:dyDescent="0.25">
      <c r="A41" s="13"/>
      <c r="B41" s="14">
        <f t="shared" si="5"/>
        <v>0.68888888888888877</v>
      </c>
      <c r="C41" s="14">
        <f t="shared" si="4"/>
        <v>0.69236111111111098</v>
      </c>
      <c r="D41" s="55" t="s">
        <v>73</v>
      </c>
      <c r="E41" s="55" t="s">
        <v>2</v>
      </c>
      <c r="F41" s="55" t="s">
        <v>56</v>
      </c>
      <c r="G41" s="55" t="s">
        <v>11</v>
      </c>
      <c r="H41" s="56"/>
      <c r="I41" s="55" t="s">
        <v>13</v>
      </c>
      <c r="J41" s="55"/>
      <c r="K41" s="15">
        <v>1.5625000000000001E-3</v>
      </c>
      <c r="L41" s="15">
        <v>1.7361111111111112E-4</v>
      </c>
      <c r="M41" s="15">
        <f t="shared" si="6"/>
        <v>1.7361111111111112E-3</v>
      </c>
      <c r="N41" s="13">
        <v>2</v>
      </c>
      <c r="O41" s="13">
        <v>2</v>
      </c>
      <c r="P41" s="13">
        <v>1</v>
      </c>
      <c r="Q41" s="15">
        <f t="shared" si="7"/>
        <v>3.4722222222222225E-3</v>
      </c>
    </row>
    <row r="42" spans="1:17" s="6" customFormat="1" ht="15" x14ac:dyDescent="0.25">
      <c r="A42" s="13"/>
      <c r="B42" s="14">
        <f t="shared" ref="B42:B52" si="8">C41</f>
        <v>0.69236111111111098</v>
      </c>
      <c r="C42" s="14">
        <f t="shared" ref="C42:C47" si="9">B42+Q42</f>
        <v>0.71666666666666656</v>
      </c>
      <c r="D42" s="55" t="s">
        <v>73</v>
      </c>
      <c r="E42" s="55" t="s">
        <v>33</v>
      </c>
      <c r="F42" s="55" t="s">
        <v>56</v>
      </c>
      <c r="G42" s="55" t="s">
        <v>9</v>
      </c>
      <c r="H42" s="56">
        <v>2</v>
      </c>
      <c r="I42" s="55" t="s">
        <v>10</v>
      </c>
      <c r="J42" s="55"/>
      <c r="K42" s="15">
        <v>1.5625000000000001E-3</v>
      </c>
      <c r="L42" s="15">
        <v>1.7361111111111112E-4</v>
      </c>
      <c r="M42" s="15">
        <f t="shared" si="6"/>
        <v>1.7361111111111112E-3</v>
      </c>
      <c r="N42" s="13">
        <v>14</v>
      </c>
      <c r="O42" s="13">
        <v>14</v>
      </c>
      <c r="P42" s="13">
        <v>1</v>
      </c>
      <c r="Q42" s="15">
        <f t="shared" si="7"/>
        <v>2.4305555555555556E-2</v>
      </c>
    </row>
    <row r="43" spans="1:17" s="6" customFormat="1" ht="14.4" customHeight="1" x14ac:dyDescent="0.25">
      <c r="A43" s="13"/>
      <c r="B43" s="14">
        <f t="shared" si="8"/>
        <v>0.71666666666666656</v>
      </c>
      <c r="C43" s="14">
        <f t="shared" si="9"/>
        <v>0.72708333333333319</v>
      </c>
      <c r="D43" s="55" t="s">
        <v>73</v>
      </c>
      <c r="E43" s="55" t="s">
        <v>2</v>
      </c>
      <c r="F43" s="55" t="s">
        <v>56</v>
      </c>
      <c r="G43" s="55" t="s">
        <v>11</v>
      </c>
      <c r="H43" s="56"/>
      <c r="I43" s="55" t="s">
        <v>10</v>
      </c>
      <c r="J43" s="55"/>
      <c r="K43" s="15">
        <v>1.5625000000000001E-3</v>
      </c>
      <c r="L43" s="15">
        <v>1.7361111111111112E-4</v>
      </c>
      <c r="M43" s="15">
        <f t="shared" si="6"/>
        <v>1.7361111111111112E-3</v>
      </c>
      <c r="N43" s="13">
        <v>6</v>
      </c>
      <c r="O43" s="13">
        <v>6</v>
      </c>
      <c r="P43" s="13">
        <v>1</v>
      </c>
      <c r="Q43" s="15">
        <f t="shared" si="7"/>
        <v>1.0416666666666668E-2</v>
      </c>
    </row>
    <row r="44" spans="1:17" s="6" customFormat="1" ht="15" x14ac:dyDescent="0.25">
      <c r="A44" s="13"/>
      <c r="B44" s="14">
        <f t="shared" si="8"/>
        <v>0.72708333333333319</v>
      </c>
      <c r="C44" s="14">
        <f t="shared" si="9"/>
        <v>0.73749999999999982</v>
      </c>
      <c r="D44" s="55" t="s">
        <v>73</v>
      </c>
      <c r="E44" s="55" t="s">
        <v>2</v>
      </c>
      <c r="F44" s="55" t="s">
        <v>56</v>
      </c>
      <c r="G44" s="55" t="s">
        <v>9</v>
      </c>
      <c r="H44" s="56">
        <v>2</v>
      </c>
      <c r="I44" s="55" t="s">
        <v>10</v>
      </c>
      <c r="J44" s="55"/>
      <c r="K44" s="15">
        <v>1.5625000000000001E-3</v>
      </c>
      <c r="L44" s="15">
        <v>1.7361111111111112E-4</v>
      </c>
      <c r="M44" s="15">
        <f t="shared" si="6"/>
        <v>1.7361111111111112E-3</v>
      </c>
      <c r="N44" s="13">
        <v>6</v>
      </c>
      <c r="O44" s="13">
        <v>6</v>
      </c>
      <c r="P44" s="13">
        <v>1</v>
      </c>
      <c r="Q44" s="15">
        <f t="shared" si="7"/>
        <v>1.0416666666666668E-2</v>
      </c>
    </row>
    <row r="45" spans="1:17" ht="15" x14ac:dyDescent="0.25">
      <c r="A45" s="13"/>
      <c r="B45" s="14">
        <f t="shared" si="8"/>
        <v>0.73749999999999982</v>
      </c>
      <c r="C45" s="14">
        <f t="shared" si="9"/>
        <v>0.73923611111111098</v>
      </c>
      <c r="D45" s="55" t="s">
        <v>73</v>
      </c>
      <c r="E45" s="55" t="s">
        <v>2</v>
      </c>
      <c r="F45" s="55" t="s">
        <v>57</v>
      </c>
      <c r="G45" s="55" t="s">
        <v>9</v>
      </c>
      <c r="H45" s="56">
        <v>2</v>
      </c>
      <c r="I45" s="55" t="s">
        <v>10</v>
      </c>
      <c r="J45" s="55"/>
      <c r="K45" s="15">
        <v>1.5625000000000001E-3</v>
      </c>
      <c r="L45" s="15">
        <v>1.7361111111111112E-4</v>
      </c>
      <c r="M45" s="15">
        <f t="shared" si="6"/>
        <v>1.7361111111111112E-3</v>
      </c>
      <c r="N45" s="13">
        <v>1</v>
      </c>
      <c r="O45" s="13">
        <v>1</v>
      </c>
      <c r="P45" s="13">
        <v>1</v>
      </c>
      <c r="Q45" s="15">
        <f t="shared" si="7"/>
        <v>1.7361111111111112E-3</v>
      </c>
    </row>
    <row r="46" spans="1:17" ht="15" x14ac:dyDescent="0.25">
      <c r="A46" s="13"/>
      <c r="B46" s="14">
        <f t="shared" si="8"/>
        <v>0.73923611111111098</v>
      </c>
      <c r="C46" s="14">
        <f t="shared" si="9"/>
        <v>0.74965277777777761</v>
      </c>
      <c r="D46" s="55" t="s">
        <v>73</v>
      </c>
      <c r="E46" s="55" t="s">
        <v>2</v>
      </c>
      <c r="F46" s="55" t="s">
        <v>59</v>
      </c>
      <c r="G46" s="55" t="s">
        <v>9</v>
      </c>
      <c r="H46" s="56">
        <v>2</v>
      </c>
      <c r="I46" s="55" t="s">
        <v>10</v>
      </c>
      <c r="J46" s="55"/>
      <c r="K46" s="15">
        <v>1.5625000000000001E-3</v>
      </c>
      <c r="L46" s="15">
        <v>1.7361111111111112E-4</v>
      </c>
      <c r="M46" s="15">
        <f t="shared" si="6"/>
        <v>1.7361111111111112E-3</v>
      </c>
      <c r="N46" s="13">
        <v>6</v>
      </c>
      <c r="O46" s="13">
        <v>6</v>
      </c>
      <c r="P46" s="13">
        <v>1</v>
      </c>
      <c r="Q46" s="15">
        <f t="shared" si="7"/>
        <v>1.0416666666666668E-2</v>
      </c>
    </row>
    <row r="47" spans="1:17" s="6" customFormat="1" ht="15" x14ac:dyDescent="0.25">
      <c r="A47" s="13"/>
      <c r="B47" s="14">
        <f t="shared" si="8"/>
        <v>0.74965277777777761</v>
      </c>
      <c r="C47" s="14">
        <f t="shared" si="9"/>
        <v>0.75138888888888877</v>
      </c>
      <c r="D47" s="67" t="s">
        <v>73</v>
      </c>
      <c r="E47" s="67" t="s">
        <v>2</v>
      </c>
      <c r="F47" s="67" t="s">
        <v>58</v>
      </c>
      <c r="G47" s="67" t="s">
        <v>11</v>
      </c>
      <c r="H47" s="68"/>
      <c r="I47" s="67" t="s">
        <v>10</v>
      </c>
      <c r="J47" s="67"/>
      <c r="K47" s="15">
        <v>1.5625000000000001E-3</v>
      </c>
      <c r="L47" s="15">
        <v>1.7361111111111112E-4</v>
      </c>
      <c r="M47" s="15">
        <f t="shared" si="6"/>
        <v>1.7361111111111112E-3</v>
      </c>
      <c r="N47" s="13">
        <v>1</v>
      </c>
      <c r="O47" s="13">
        <v>1</v>
      </c>
      <c r="P47" s="13">
        <v>1</v>
      </c>
      <c r="Q47" s="15">
        <f t="shared" si="7"/>
        <v>1.7361111111111112E-3</v>
      </c>
    </row>
    <row r="48" spans="1:17" ht="15.6" customHeight="1" x14ac:dyDescent="0.25">
      <c r="A48" s="35"/>
      <c r="B48" s="14">
        <f t="shared" si="8"/>
        <v>0.75138888888888877</v>
      </c>
      <c r="C48" s="14">
        <f t="shared" ref="C48:C52" si="10">B48+Q48</f>
        <v>0.76666666666666661</v>
      </c>
      <c r="D48" s="53" t="s">
        <v>72</v>
      </c>
      <c r="E48" s="53" t="s">
        <v>2</v>
      </c>
      <c r="F48" s="53" t="s">
        <v>61</v>
      </c>
      <c r="G48" s="53" t="s">
        <v>9</v>
      </c>
      <c r="H48" s="54"/>
      <c r="I48" s="53" t="s">
        <v>10</v>
      </c>
      <c r="J48" s="53"/>
      <c r="K48" s="34">
        <v>1.5625000000000001E-3</v>
      </c>
      <c r="L48" s="34">
        <v>3.4722222222222224E-4</v>
      </c>
      <c r="M48" s="34">
        <f t="shared" si="6"/>
        <v>1.9097222222222224E-3</v>
      </c>
      <c r="N48" s="35">
        <v>8</v>
      </c>
      <c r="O48" s="35">
        <v>8</v>
      </c>
      <c r="P48" s="35">
        <v>1</v>
      </c>
      <c r="Q48" s="34">
        <f t="shared" si="7"/>
        <v>1.5277777777777779E-2</v>
      </c>
    </row>
    <row r="49" spans="1:17" s="6" customFormat="1" ht="15" x14ac:dyDescent="0.25">
      <c r="A49" s="35"/>
      <c r="B49" s="14">
        <f t="shared" si="8"/>
        <v>0.76666666666666661</v>
      </c>
      <c r="C49" s="14">
        <f t="shared" si="10"/>
        <v>0.77812499999999996</v>
      </c>
      <c r="D49" s="53" t="s">
        <v>72</v>
      </c>
      <c r="E49" s="53" t="s">
        <v>2</v>
      </c>
      <c r="F49" s="53" t="s">
        <v>61</v>
      </c>
      <c r="G49" s="53" t="s">
        <v>9</v>
      </c>
      <c r="H49" s="64">
        <v>2</v>
      </c>
      <c r="I49" s="53" t="s">
        <v>10</v>
      </c>
      <c r="J49" s="53"/>
      <c r="K49" s="34">
        <v>1.5625000000000001E-3</v>
      </c>
      <c r="L49" s="34">
        <v>3.4722222222222224E-4</v>
      </c>
      <c r="M49" s="34">
        <f t="shared" si="6"/>
        <v>1.9097222222222224E-3</v>
      </c>
      <c r="N49" s="35">
        <v>6</v>
      </c>
      <c r="O49" s="35">
        <v>6</v>
      </c>
      <c r="P49" s="35">
        <v>1</v>
      </c>
      <c r="Q49" s="34">
        <f t="shared" si="7"/>
        <v>1.1458333333333334E-2</v>
      </c>
    </row>
    <row r="50" spans="1:17" s="1" customFormat="1" ht="15" x14ac:dyDescent="0.25">
      <c r="A50" s="35"/>
      <c r="B50" s="14">
        <f t="shared" si="8"/>
        <v>0.77812499999999996</v>
      </c>
      <c r="C50" s="14">
        <f t="shared" si="10"/>
        <v>0.78385416666666663</v>
      </c>
      <c r="D50" s="53" t="s">
        <v>72</v>
      </c>
      <c r="E50" s="53" t="s">
        <v>2</v>
      </c>
      <c r="F50" s="53" t="s">
        <v>61</v>
      </c>
      <c r="G50" s="53" t="s">
        <v>11</v>
      </c>
      <c r="H50" s="54"/>
      <c r="I50" s="53" t="s">
        <v>10</v>
      </c>
      <c r="J50" s="53"/>
      <c r="K50" s="34">
        <v>1.5625000000000001E-3</v>
      </c>
      <c r="L50" s="34">
        <v>3.4722222222222224E-4</v>
      </c>
      <c r="M50" s="34">
        <f t="shared" si="6"/>
        <v>1.9097222222222224E-3</v>
      </c>
      <c r="N50" s="35">
        <v>3</v>
      </c>
      <c r="O50" s="35">
        <v>3</v>
      </c>
      <c r="P50" s="35">
        <v>1</v>
      </c>
      <c r="Q50" s="34">
        <f t="shared" si="7"/>
        <v>5.7291666666666671E-3</v>
      </c>
    </row>
    <row r="51" spans="1:17" ht="15" x14ac:dyDescent="0.25">
      <c r="A51" s="13"/>
      <c r="B51" s="14">
        <f t="shared" si="8"/>
        <v>0.78385416666666663</v>
      </c>
      <c r="C51" s="14">
        <f t="shared" si="10"/>
        <v>0.78559027777777779</v>
      </c>
      <c r="D51" s="55" t="s">
        <v>73</v>
      </c>
      <c r="E51" s="55" t="s">
        <v>2</v>
      </c>
      <c r="F51" s="55" t="s">
        <v>100</v>
      </c>
      <c r="G51" s="55" t="s">
        <v>9</v>
      </c>
      <c r="H51" s="56"/>
      <c r="I51" s="55" t="s">
        <v>10</v>
      </c>
      <c r="J51" s="55"/>
      <c r="K51" s="15">
        <v>1.5625000000000001E-3</v>
      </c>
      <c r="L51" s="15">
        <v>1.7361111111111112E-4</v>
      </c>
      <c r="M51" s="15">
        <f t="shared" si="6"/>
        <v>1.7361111111111112E-3</v>
      </c>
      <c r="N51" s="13">
        <v>1</v>
      </c>
      <c r="O51" s="13">
        <v>1</v>
      </c>
      <c r="P51" s="13">
        <v>1</v>
      </c>
      <c r="Q51" s="15">
        <f t="shared" si="7"/>
        <v>1.7361111111111112E-3</v>
      </c>
    </row>
    <row r="52" spans="1:17" s="1" customFormat="1" ht="15.6" x14ac:dyDescent="0.25">
      <c r="A52" s="12"/>
      <c r="B52" s="14">
        <f t="shared" si="8"/>
        <v>0.78559027777777779</v>
      </c>
      <c r="C52" s="14">
        <f t="shared" si="10"/>
        <v>0.80677083333333333</v>
      </c>
      <c r="D52" s="106" t="s">
        <v>16</v>
      </c>
      <c r="E52" s="107"/>
      <c r="F52" s="107"/>
      <c r="G52" s="107"/>
      <c r="H52" s="107"/>
      <c r="I52" s="107"/>
      <c r="J52" s="108"/>
      <c r="K52" s="15">
        <v>2.0833333333333332E-2</v>
      </c>
      <c r="L52" s="15">
        <v>3.4722222222222202E-4</v>
      </c>
      <c r="M52" s="15">
        <f t="shared" si="6"/>
        <v>2.1180555555555553E-2</v>
      </c>
      <c r="N52" s="13">
        <v>1</v>
      </c>
      <c r="O52" s="13">
        <v>1</v>
      </c>
      <c r="P52" s="13">
        <v>1</v>
      </c>
      <c r="Q52" s="15">
        <f t="shared" si="7"/>
        <v>2.1180555555555553E-2</v>
      </c>
    </row>
    <row r="53" spans="1:17" s="6" customFormat="1" ht="15.6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s="1" customFormat="1" ht="15.6" x14ac:dyDescent="0.3">
      <c r="A54" s="102" t="s">
        <v>62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</row>
    <row r="55" spans="1:17" s="1" customFormat="1" ht="15.6" x14ac:dyDescent="0.3">
      <c r="A55" s="102" t="s">
        <v>63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</row>
  </sheetData>
  <sortState xmlns:xlrd2="http://schemas.microsoft.com/office/spreadsheetml/2017/richdata2" ref="A48:Q50">
    <sortCondition ref="A48:A50"/>
  </sortState>
  <mergeCells count="22">
    <mergeCell ref="A6:Q6"/>
    <mergeCell ref="A1:Q1"/>
    <mergeCell ref="A2:Q2"/>
    <mergeCell ref="A3:Q3"/>
    <mergeCell ref="A4:Q4"/>
    <mergeCell ref="A5:Q5"/>
    <mergeCell ref="A55:Q55"/>
    <mergeCell ref="D38:J38"/>
    <mergeCell ref="D52:J52"/>
    <mergeCell ref="A13:Q13"/>
    <mergeCell ref="D14:J14"/>
    <mergeCell ref="A27:Q27"/>
    <mergeCell ref="D28:J28"/>
    <mergeCell ref="D25:J25"/>
    <mergeCell ref="A7:Q7"/>
    <mergeCell ref="D31:J31"/>
    <mergeCell ref="A9:Q9"/>
    <mergeCell ref="A8:Q8"/>
    <mergeCell ref="A54:Q54"/>
    <mergeCell ref="A10:Q10"/>
    <mergeCell ref="A12:Q12"/>
    <mergeCell ref="A11:Q11"/>
  </mergeCells>
  <pageMargins left="0.31496062992125984" right="0.31496062992125984" top="0.35433070866141736" bottom="0.35433070866141736" header="0.31496062992125984" footer="0.31496062992125984"/>
  <pageSetup paperSize="9" scale="90" fitToHeight="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Q52"/>
  <sheetViews>
    <sheetView zoomScale="80" zoomScaleNormal="80" workbookViewId="0">
      <selection activeCell="A8" sqref="A8:Q8"/>
    </sheetView>
  </sheetViews>
  <sheetFormatPr defaultColWidth="9" defaultRowHeight="13.2" x14ac:dyDescent="0.25"/>
  <cols>
    <col min="1" max="1" width="5.6640625" customWidth="1"/>
    <col min="2" max="3" width="6" customWidth="1"/>
    <col min="4" max="4" width="19.33203125" customWidth="1"/>
    <col min="5" max="5" width="8.33203125" customWidth="1"/>
    <col min="6" max="6" width="41" bestFit="1" customWidth="1"/>
    <col min="7" max="7" width="14.44140625" customWidth="1"/>
    <col min="8" max="8" width="2.6640625" bestFit="1" customWidth="1"/>
    <col min="9" max="9" width="14.33203125" customWidth="1"/>
    <col min="10" max="10" width="9.109375" bestFit="1" customWidth="1"/>
    <col min="11" max="11" width="7.88671875" bestFit="1" customWidth="1"/>
    <col min="12" max="13" width="9" hidden="1" customWidth="1"/>
    <col min="14" max="14" width="4" customWidth="1"/>
    <col min="15" max="15" width="3.33203125" customWidth="1"/>
    <col min="16" max="16" width="5" customWidth="1"/>
    <col min="17" max="17" width="7.88671875" bestFit="1" customWidth="1"/>
  </cols>
  <sheetData>
    <row r="1" spans="1:17" ht="25.2" x14ac:dyDescent="0.25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5.2" x14ac:dyDescent="0.25">
      <c r="A2" s="114" t="s">
        <v>85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8" x14ac:dyDescent="0.25">
      <c r="A3" s="115" t="s">
        <v>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15.6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7.399999999999999" x14ac:dyDescent="0.3">
      <c r="A5" s="98" t="s">
        <v>87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24.6" x14ac:dyDescent="0.4">
      <c r="A6" s="93" t="s">
        <v>92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5.6" x14ac:dyDescent="0.3">
      <c r="A7" s="99" t="s">
        <v>123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ht="15.6" x14ac:dyDescent="0.3">
      <c r="A8" s="99" t="s">
        <v>124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ht="15.6" x14ac:dyDescent="0.3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5"/>
    </row>
    <row r="10" spans="1:17" ht="15.6" x14ac:dyDescent="0.3">
      <c r="A10" s="87" t="s">
        <v>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9"/>
    </row>
    <row r="11" spans="1:17" ht="15.6" x14ac:dyDescent="0.3">
      <c r="A11" s="9">
        <v>0.33333333333333331</v>
      </c>
      <c r="B11" s="10">
        <f>A11</f>
        <v>0.33333333333333331</v>
      </c>
      <c r="C11" s="10">
        <f>B11+Q11</f>
        <v>0.34027777777777773</v>
      </c>
      <c r="D11" s="87" t="s">
        <v>1</v>
      </c>
      <c r="E11" s="88"/>
      <c r="F11" s="88"/>
      <c r="G11" s="88"/>
      <c r="H11" s="88"/>
      <c r="I11" s="88"/>
      <c r="J11" s="89"/>
      <c r="K11" s="11">
        <v>6.9444444444444397E-3</v>
      </c>
      <c r="L11" s="11"/>
      <c r="M11" s="11"/>
      <c r="N11" s="12">
        <v>1</v>
      </c>
      <c r="O11" s="12">
        <v>1</v>
      </c>
      <c r="P11" s="12">
        <v>1</v>
      </c>
      <c r="Q11" s="11">
        <f>K11*O11*P11</f>
        <v>6.9444444444444397E-3</v>
      </c>
    </row>
    <row r="12" spans="1:17" ht="15" x14ac:dyDescent="0.25">
      <c r="A12" s="35"/>
      <c r="B12" s="14">
        <f>C11</f>
        <v>0.34027777777777773</v>
      </c>
      <c r="C12" s="14">
        <f>B12+Q12</f>
        <v>0.35069444444444442</v>
      </c>
      <c r="D12" s="55" t="s">
        <v>47</v>
      </c>
      <c r="E12" s="55" t="s">
        <v>2</v>
      </c>
      <c r="F12" s="55" t="s">
        <v>40</v>
      </c>
      <c r="G12" s="55" t="s">
        <v>9</v>
      </c>
      <c r="H12" s="56">
        <v>2</v>
      </c>
      <c r="I12" s="55" t="s">
        <v>10</v>
      </c>
      <c r="J12" s="55" t="s">
        <v>52</v>
      </c>
      <c r="K12" s="15">
        <v>1.5625000000000001E-3</v>
      </c>
      <c r="L12" s="15">
        <v>1.7361111111111112E-4</v>
      </c>
      <c r="M12" s="15">
        <f t="shared" ref="M12:M33" si="0">K12+L12</f>
        <v>1.7361111111111112E-3</v>
      </c>
      <c r="N12" s="13">
        <v>6</v>
      </c>
      <c r="O12" s="13">
        <v>6</v>
      </c>
      <c r="P12" s="13">
        <v>1</v>
      </c>
      <c r="Q12" s="15">
        <f t="shared" ref="Q12:Q33" si="1">M12*O12*P12</f>
        <v>1.0416666666666668E-2</v>
      </c>
    </row>
    <row r="13" spans="1:17" ht="15" x14ac:dyDescent="0.25">
      <c r="A13" s="35"/>
      <c r="B13" s="14">
        <f t="shared" ref="B13:B25" si="2">C12</f>
        <v>0.35069444444444442</v>
      </c>
      <c r="C13" s="14">
        <f t="shared" ref="C13:C25" si="3">B13+Q13</f>
        <v>0.375</v>
      </c>
      <c r="D13" s="55" t="s">
        <v>47</v>
      </c>
      <c r="E13" s="55" t="s">
        <v>33</v>
      </c>
      <c r="F13" s="55" t="s">
        <v>40</v>
      </c>
      <c r="G13" s="55" t="s">
        <v>9</v>
      </c>
      <c r="H13" s="57">
        <v>2</v>
      </c>
      <c r="I13" s="55" t="s">
        <v>10</v>
      </c>
      <c r="J13" s="55" t="s">
        <v>53</v>
      </c>
      <c r="K13" s="15">
        <v>1.5625000000000001E-3</v>
      </c>
      <c r="L13" s="15">
        <v>1.7361111111111112E-4</v>
      </c>
      <c r="M13" s="15">
        <f t="shared" si="0"/>
        <v>1.7361111111111112E-3</v>
      </c>
      <c r="N13" s="13">
        <v>14</v>
      </c>
      <c r="O13" s="13">
        <v>14</v>
      </c>
      <c r="P13" s="13">
        <v>1</v>
      </c>
      <c r="Q13" s="15">
        <f t="shared" si="1"/>
        <v>2.4305555555555556E-2</v>
      </c>
    </row>
    <row r="14" spans="1:17" ht="15" x14ac:dyDescent="0.25">
      <c r="A14" s="35"/>
      <c r="B14" s="14">
        <f t="shared" si="2"/>
        <v>0.375</v>
      </c>
      <c r="C14" s="14">
        <f t="shared" si="3"/>
        <v>0.3923611111111111</v>
      </c>
      <c r="D14" s="55" t="s">
        <v>47</v>
      </c>
      <c r="E14" s="55" t="s">
        <v>33</v>
      </c>
      <c r="F14" s="55" t="s">
        <v>40</v>
      </c>
      <c r="G14" s="55" t="s">
        <v>9</v>
      </c>
      <c r="H14" s="56">
        <v>2</v>
      </c>
      <c r="I14" s="55" t="s">
        <v>10</v>
      </c>
      <c r="J14" s="55" t="s">
        <v>54</v>
      </c>
      <c r="K14" s="15">
        <v>1.5625000000000001E-3</v>
      </c>
      <c r="L14" s="15">
        <v>1.7361111111111112E-4</v>
      </c>
      <c r="M14" s="15">
        <f t="shared" si="0"/>
        <v>1.7361111111111112E-3</v>
      </c>
      <c r="N14" s="13">
        <v>10</v>
      </c>
      <c r="O14" s="13">
        <v>10</v>
      </c>
      <c r="P14" s="13">
        <v>1</v>
      </c>
      <c r="Q14" s="15">
        <f t="shared" si="1"/>
        <v>1.7361111111111112E-2</v>
      </c>
    </row>
    <row r="15" spans="1:17" ht="15" x14ac:dyDescent="0.25">
      <c r="A15" s="35"/>
      <c r="B15" s="14">
        <f t="shared" si="2"/>
        <v>0.3923611111111111</v>
      </c>
      <c r="C15" s="14">
        <f t="shared" si="3"/>
        <v>0.41319444444444442</v>
      </c>
      <c r="D15" s="55" t="s">
        <v>47</v>
      </c>
      <c r="E15" s="55" t="s">
        <v>33</v>
      </c>
      <c r="F15" s="55" t="s">
        <v>40</v>
      </c>
      <c r="G15" s="55" t="s">
        <v>9</v>
      </c>
      <c r="H15" s="56">
        <v>2</v>
      </c>
      <c r="I15" s="55" t="s">
        <v>10</v>
      </c>
      <c r="J15" s="55" t="s">
        <v>55</v>
      </c>
      <c r="K15" s="15">
        <v>1.5625000000000001E-3</v>
      </c>
      <c r="L15" s="15">
        <v>1.7361111111111112E-4</v>
      </c>
      <c r="M15" s="15">
        <f t="shared" si="0"/>
        <v>1.7361111111111112E-3</v>
      </c>
      <c r="N15" s="13">
        <v>12</v>
      </c>
      <c r="O15" s="13">
        <v>12</v>
      </c>
      <c r="P15" s="13">
        <v>1</v>
      </c>
      <c r="Q15" s="15">
        <f t="shared" si="1"/>
        <v>2.0833333333333336E-2</v>
      </c>
    </row>
    <row r="16" spans="1:17" ht="15" x14ac:dyDescent="0.25">
      <c r="A16" s="35"/>
      <c r="B16" s="14">
        <f t="shared" si="2"/>
        <v>0.41319444444444442</v>
      </c>
      <c r="C16" s="14">
        <f t="shared" si="3"/>
        <v>0.4236111111111111</v>
      </c>
      <c r="D16" s="55" t="s">
        <v>47</v>
      </c>
      <c r="E16" s="55" t="s">
        <v>2</v>
      </c>
      <c r="F16" s="55" t="s">
        <v>40</v>
      </c>
      <c r="G16" s="55" t="s">
        <v>9</v>
      </c>
      <c r="H16" s="57">
        <v>2</v>
      </c>
      <c r="I16" s="55" t="s">
        <v>10</v>
      </c>
      <c r="J16" s="55" t="s">
        <v>53</v>
      </c>
      <c r="K16" s="15">
        <v>1.5625000000000001E-3</v>
      </c>
      <c r="L16" s="15">
        <v>1.7361111111111112E-4</v>
      </c>
      <c r="M16" s="15">
        <f t="shared" si="0"/>
        <v>1.7361111111111112E-3</v>
      </c>
      <c r="N16" s="13">
        <v>6</v>
      </c>
      <c r="O16" s="13">
        <v>6</v>
      </c>
      <c r="P16" s="13">
        <v>1</v>
      </c>
      <c r="Q16" s="15">
        <f t="shared" si="1"/>
        <v>1.0416666666666668E-2</v>
      </c>
    </row>
    <row r="17" spans="1:17" ht="15" x14ac:dyDescent="0.25">
      <c r="A17" s="35"/>
      <c r="B17" s="14">
        <f t="shared" si="2"/>
        <v>0.4236111111111111</v>
      </c>
      <c r="C17" s="14">
        <f t="shared" si="3"/>
        <v>0.43402777777777779</v>
      </c>
      <c r="D17" s="55" t="s">
        <v>47</v>
      </c>
      <c r="E17" s="55" t="s">
        <v>2</v>
      </c>
      <c r="F17" s="55" t="s">
        <v>40</v>
      </c>
      <c r="G17" s="55" t="s">
        <v>9</v>
      </c>
      <c r="H17" s="56">
        <v>2</v>
      </c>
      <c r="I17" s="55" t="s">
        <v>10</v>
      </c>
      <c r="J17" s="55" t="s">
        <v>54</v>
      </c>
      <c r="K17" s="15">
        <v>1.5625000000000001E-3</v>
      </c>
      <c r="L17" s="15">
        <v>1.7361111111111112E-4</v>
      </c>
      <c r="M17" s="15">
        <f t="shared" si="0"/>
        <v>1.7361111111111112E-3</v>
      </c>
      <c r="N17" s="13">
        <v>6</v>
      </c>
      <c r="O17" s="13">
        <v>6</v>
      </c>
      <c r="P17" s="13">
        <v>1</v>
      </c>
      <c r="Q17" s="15">
        <f t="shared" si="1"/>
        <v>1.0416666666666668E-2</v>
      </c>
    </row>
    <row r="18" spans="1:17" ht="15" x14ac:dyDescent="0.25">
      <c r="A18" s="35"/>
      <c r="B18" s="14">
        <f t="shared" si="2"/>
        <v>0.43402777777777779</v>
      </c>
      <c r="C18" s="14">
        <f t="shared" si="3"/>
        <v>0.44444444444444448</v>
      </c>
      <c r="D18" s="55" t="s">
        <v>47</v>
      </c>
      <c r="E18" s="55" t="s">
        <v>2</v>
      </c>
      <c r="F18" s="55" t="s">
        <v>40</v>
      </c>
      <c r="G18" s="55" t="s">
        <v>9</v>
      </c>
      <c r="H18" s="56">
        <v>2</v>
      </c>
      <c r="I18" s="55" t="s">
        <v>10</v>
      </c>
      <c r="J18" s="55" t="s">
        <v>55</v>
      </c>
      <c r="K18" s="15">
        <v>1.5625000000000001E-3</v>
      </c>
      <c r="L18" s="15">
        <v>1.7361111111111112E-4</v>
      </c>
      <c r="M18" s="15">
        <f t="shared" si="0"/>
        <v>1.7361111111111112E-3</v>
      </c>
      <c r="N18" s="13">
        <v>6</v>
      </c>
      <c r="O18" s="13">
        <v>6</v>
      </c>
      <c r="P18" s="13">
        <v>1</v>
      </c>
      <c r="Q18" s="15">
        <f t="shared" si="1"/>
        <v>1.0416666666666668E-2</v>
      </c>
    </row>
    <row r="19" spans="1:17" ht="15.6" x14ac:dyDescent="0.25">
      <c r="A19" s="13"/>
      <c r="B19" s="14">
        <f t="shared" si="2"/>
        <v>0.44444444444444448</v>
      </c>
      <c r="C19" s="14">
        <f t="shared" si="3"/>
        <v>0.45868055555555559</v>
      </c>
      <c r="D19" s="112" t="s">
        <v>16</v>
      </c>
      <c r="E19" s="112"/>
      <c r="F19" s="112"/>
      <c r="G19" s="112"/>
      <c r="H19" s="112"/>
      <c r="I19" s="112"/>
      <c r="J19" s="112"/>
      <c r="K19" s="34">
        <v>1.3888888888888888E-2</v>
      </c>
      <c r="L19" s="34">
        <v>3.4722222222222202E-4</v>
      </c>
      <c r="M19" s="34">
        <f t="shared" si="0"/>
        <v>1.4236111111111111E-2</v>
      </c>
      <c r="N19" s="35">
        <v>1</v>
      </c>
      <c r="O19" s="35">
        <v>1</v>
      </c>
      <c r="P19" s="35">
        <v>1</v>
      </c>
      <c r="Q19" s="34">
        <f t="shared" si="1"/>
        <v>1.4236111111111111E-2</v>
      </c>
    </row>
    <row r="20" spans="1:17" ht="15" x14ac:dyDescent="0.25">
      <c r="A20" s="13"/>
      <c r="B20" s="14">
        <f t="shared" si="2"/>
        <v>0.45868055555555559</v>
      </c>
      <c r="C20" s="14">
        <f t="shared" si="3"/>
        <v>0.48993055555555559</v>
      </c>
      <c r="D20" s="55" t="s">
        <v>47</v>
      </c>
      <c r="E20" s="55" t="s">
        <v>44</v>
      </c>
      <c r="F20" s="55" t="s">
        <v>40</v>
      </c>
      <c r="G20" s="55" t="s">
        <v>6</v>
      </c>
      <c r="H20" s="56">
        <v>2</v>
      </c>
      <c r="I20" s="55" t="s">
        <v>5</v>
      </c>
      <c r="J20" s="55" t="s">
        <v>52</v>
      </c>
      <c r="K20" s="15">
        <v>1.5625000000000001E-3</v>
      </c>
      <c r="L20" s="15">
        <v>1.7361111111111112E-4</v>
      </c>
      <c r="M20" s="15">
        <f t="shared" si="0"/>
        <v>1.7361111111111112E-3</v>
      </c>
      <c r="N20" s="13">
        <v>18</v>
      </c>
      <c r="O20" s="13">
        <v>18</v>
      </c>
      <c r="P20" s="13">
        <v>1</v>
      </c>
      <c r="Q20" s="15">
        <f t="shared" si="1"/>
        <v>3.125E-2</v>
      </c>
    </row>
    <row r="21" spans="1:17" ht="15" x14ac:dyDescent="0.25">
      <c r="A21" s="13"/>
      <c r="B21" s="14">
        <f t="shared" si="2"/>
        <v>0.48993055555555559</v>
      </c>
      <c r="C21" s="14">
        <f t="shared" si="3"/>
        <v>0.51770833333333333</v>
      </c>
      <c r="D21" s="55" t="s">
        <v>47</v>
      </c>
      <c r="E21" s="55" t="s">
        <v>44</v>
      </c>
      <c r="F21" s="55" t="s">
        <v>40</v>
      </c>
      <c r="G21" s="55" t="s">
        <v>6</v>
      </c>
      <c r="H21" s="56">
        <v>2</v>
      </c>
      <c r="I21" s="55" t="s">
        <v>5</v>
      </c>
      <c r="J21" s="55" t="s">
        <v>53</v>
      </c>
      <c r="K21" s="15">
        <v>1.5625000000000001E-3</v>
      </c>
      <c r="L21" s="15">
        <v>1.7361111111111112E-4</v>
      </c>
      <c r="M21" s="15">
        <f t="shared" si="0"/>
        <v>1.7361111111111112E-3</v>
      </c>
      <c r="N21" s="13">
        <v>16</v>
      </c>
      <c r="O21" s="13">
        <v>16</v>
      </c>
      <c r="P21" s="13">
        <v>1</v>
      </c>
      <c r="Q21" s="15">
        <f t="shared" si="1"/>
        <v>2.777777777777778E-2</v>
      </c>
    </row>
    <row r="22" spans="1:17" ht="15" x14ac:dyDescent="0.25">
      <c r="A22" s="13"/>
      <c r="B22" s="14">
        <f t="shared" si="2"/>
        <v>0.51770833333333333</v>
      </c>
      <c r="C22" s="14">
        <f t="shared" si="3"/>
        <v>0.54027777777777775</v>
      </c>
      <c r="D22" s="55" t="s">
        <v>47</v>
      </c>
      <c r="E22" s="55" t="s">
        <v>33</v>
      </c>
      <c r="F22" s="55" t="s">
        <v>40</v>
      </c>
      <c r="G22" s="55" t="s">
        <v>6</v>
      </c>
      <c r="H22" s="56">
        <v>2</v>
      </c>
      <c r="I22" s="55" t="s">
        <v>5</v>
      </c>
      <c r="J22" s="55" t="s">
        <v>51</v>
      </c>
      <c r="K22" s="15">
        <v>1.5625000000000001E-3</v>
      </c>
      <c r="L22" s="15">
        <v>1.7361111111111112E-4</v>
      </c>
      <c r="M22" s="15">
        <f t="shared" si="0"/>
        <v>1.7361111111111112E-3</v>
      </c>
      <c r="N22" s="13">
        <v>13</v>
      </c>
      <c r="O22" s="13">
        <v>13</v>
      </c>
      <c r="P22" s="13">
        <v>1</v>
      </c>
      <c r="Q22" s="15">
        <f t="shared" si="1"/>
        <v>2.2569444444444448E-2</v>
      </c>
    </row>
    <row r="23" spans="1:17" ht="15" x14ac:dyDescent="0.25">
      <c r="A23" s="13"/>
      <c r="B23" s="14">
        <f t="shared" si="2"/>
        <v>0.54027777777777775</v>
      </c>
      <c r="C23" s="14">
        <f t="shared" si="3"/>
        <v>0.55069444444444438</v>
      </c>
      <c r="D23" s="55" t="s">
        <v>47</v>
      </c>
      <c r="E23" s="55" t="s">
        <v>33</v>
      </c>
      <c r="F23" s="55" t="s">
        <v>40</v>
      </c>
      <c r="G23" s="55" t="s">
        <v>6</v>
      </c>
      <c r="H23" s="56">
        <v>2</v>
      </c>
      <c r="I23" s="55" t="s">
        <v>5</v>
      </c>
      <c r="J23" s="55" t="s">
        <v>52</v>
      </c>
      <c r="K23" s="15">
        <v>6.9444444444444447E-4</v>
      </c>
      <c r="L23" s="15">
        <v>1.7361111111111112E-4</v>
      </c>
      <c r="M23" s="15">
        <f t="shared" si="0"/>
        <v>8.6805555555555562E-4</v>
      </c>
      <c r="N23" s="13">
        <v>12</v>
      </c>
      <c r="O23" s="13">
        <v>12</v>
      </c>
      <c r="P23" s="13">
        <v>1</v>
      </c>
      <c r="Q23" s="15">
        <f t="shared" si="1"/>
        <v>1.0416666666666668E-2</v>
      </c>
    </row>
    <row r="24" spans="1:17" ht="15" x14ac:dyDescent="0.25">
      <c r="A24" s="13"/>
      <c r="B24" s="14">
        <f t="shared" si="2"/>
        <v>0.55069444444444438</v>
      </c>
      <c r="C24" s="14">
        <f t="shared" si="3"/>
        <v>0.56111111111111101</v>
      </c>
      <c r="D24" s="55" t="s">
        <v>47</v>
      </c>
      <c r="E24" s="55" t="s">
        <v>33</v>
      </c>
      <c r="F24" s="55" t="s">
        <v>40</v>
      </c>
      <c r="G24" s="55" t="s">
        <v>6</v>
      </c>
      <c r="H24" s="56">
        <v>2</v>
      </c>
      <c r="I24" s="55" t="s">
        <v>5</v>
      </c>
      <c r="J24" s="55" t="s">
        <v>53</v>
      </c>
      <c r="K24" s="15">
        <v>6.9444444444444447E-4</v>
      </c>
      <c r="L24" s="15">
        <v>1.7361111111111112E-4</v>
      </c>
      <c r="M24" s="15">
        <f t="shared" si="0"/>
        <v>8.6805555555555562E-4</v>
      </c>
      <c r="N24" s="13">
        <v>12</v>
      </c>
      <c r="O24" s="13">
        <v>12</v>
      </c>
      <c r="P24" s="13">
        <v>1</v>
      </c>
      <c r="Q24" s="15">
        <f t="shared" si="1"/>
        <v>1.0416666666666668E-2</v>
      </c>
    </row>
    <row r="25" spans="1:17" ht="15.6" x14ac:dyDescent="0.3">
      <c r="A25" s="12"/>
      <c r="B25" s="14">
        <f t="shared" si="2"/>
        <v>0.56111111111111101</v>
      </c>
      <c r="C25" s="14">
        <f t="shared" si="3"/>
        <v>0.57534722222222212</v>
      </c>
      <c r="D25" s="117" t="s">
        <v>81</v>
      </c>
      <c r="E25" s="118"/>
      <c r="F25" s="118"/>
      <c r="G25" s="118"/>
      <c r="H25" s="118"/>
      <c r="I25" s="118"/>
      <c r="J25" s="119"/>
      <c r="K25" s="15">
        <v>1.3888888888888888E-2</v>
      </c>
      <c r="L25" s="15">
        <v>3.4722222222222202E-4</v>
      </c>
      <c r="M25" s="15">
        <f t="shared" si="0"/>
        <v>1.4236111111111111E-2</v>
      </c>
      <c r="N25" s="13">
        <v>1</v>
      </c>
      <c r="O25" s="13">
        <v>1</v>
      </c>
      <c r="P25" s="13">
        <v>1</v>
      </c>
      <c r="Q25" s="15">
        <f t="shared" si="1"/>
        <v>1.4236111111111111E-2</v>
      </c>
    </row>
    <row r="26" spans="1:17" ht="15" x14ac:dyDescent="0.25">
      <c r="A26" s="13"/>
      <c r="B26" s="14">
        <f t="shared" ref="B26:B33" si="4">C25</f>
        <v>0.57534722222222212</v>
      </c>
      <c r="C26" s="14">
        <f t="shared" ref="C26:C33" si="5">B26+Q26</f>
        <v>0.58576388888888875</v>
      </c>
      <c r="D26" s="55" t="s">
        <v>47</v>
      </c>
      <c r="E26" s="55" t="s">
        <v>2</v>
      </c>
      <c r="F26" s="55" t="s">
        <v>40</v>
      </c>
      <c r="G26" s="55" t="s">
        <v>6</v>
      </c>
      <c r="H26" s="56">
        <v>1</v>
      </c>
      <c r="I26" s="55" t="s">
        <v>5</v>
      </c>
      <c r="J26" s="55" t="s">
        <v>51</v>
      </c>
      <c r="K26" s="15">
        <v>1.5625000000000001E-3</v>
      </c>
      <c r="L26" s="15">
        <v>1.7361111111111112E-4</v>
      </c>
      <c r="M26" s="15">
        <f t="shared" si="0"/>
        <v>1.7361111111111112E-3</v>
      </c>
      <c r="N26" s="13">
        <v>6</v>
      </c>
      <c r="O26" s="13">
        <v>6</v>
      </c>
      <c r="P26" s="13">
        <v>1</v>
      </c>
      <c r="Q26" s="15">
        <f t="shared" si="1"/>
        <v>1.0416666666666668E-2</v>
      </c>
    </row>
    <row r="27" spans="1:17" ht="15" x14ac:dyDescent="0.25">
      <c r="A27" s="13"/>
      <c r="B27" s="14">
        <f t="shared" si="4"/>
        <v>0.58576388888888875</v>
      </c>
      <c r="C27" s="14">
        <f t="shared" si="5"/>
        <v>0.59618055555555538</v>
      </c>
      <c r="D27" s="55" t="s">
        <v>47</v>
      </c>
      <c r="E27" s="55" t="s">
        <v>2</v>
      </c>
      <c r="F27" s="55" t="s">
        <v>40</v>
      </c>
      <c r="G27" s="55" t="s">
        <v>6</v>
      </c>
      <c r="H27" s="56">
        <v>2</v>
      </c>
      <c r="I27" s="55" t="s">
        <v>5</v>
      </c>
      <c r="J27" s="55" t="s">
        <v>51</v>
      </c>
      <c r="K27" s="15">
        <v>1.5625000000000001E-3</v>
      </c>
      <c r="L27" s="15">
        <v>1.7361111111111112E-4</v>
      </c>
      <c r="M27" s="15">
        <f t="shared" si="0"/>
        <v>1.7361111111111112E-3</v>
      </c>
      <c r="N27" s="13">
        <v>6</v>
      </c>
      <c r="O27" s="13">
        <v>6</v>
      </c>
      <c r="P27" s="13">
        <v>1</v>
      </c>
      <c r="Q27" s="15">
        <f t="shared" si="1"/>
        <v>1.0416666666666668E-2</v>
      </c>
    </row>
    <row r="28" spans="1:17" ht="15" x14ac:dyDescent="0.25">
      <c r="A28" s="13"/>
      <c r="B28" s="14">
        <f t="shared" si="4"/>
        <v>0.59618055555555538</v>
      </c>
      <c r="C28" s="14">
        <f t="shared" si="5"/>
        <v>0.59791666666666654</v>
      </c>
      <c r="D28" s="55" t="s">
        <v>47</v>
      </c>
      <c r="E28" s="55" t="s">
        <v>2</v>
      </c>
      <c r="F28" s="55" t="s">
        <v>40</v>
      </c>
      <c r="G28" s="55" t="s">
        <v>6</v>
      </c>
      <c r="H28" s="56">
        <v>1</v>
      </c>
      <c r="I28" s="55" t="s">
        <v>5</v>
      </c>
      <c r="J28" s="55" t="s">
        <v>52</v>
      </c>
      <c r="K28" s="15">
        <v>1.5625000000000001E-3</v>
      </c>
      <c r="L28" s="15">
        <v>1.7361111111111112E-4</v>
      </c>
      <c r="M28" s="15">
        <f t="shared" ref="M28" si="6">K28+L28</f>
        <v>1.7361111111111112E-3</v>
      </c>
      <c r="N28" s="13">
        <v>1</v>
      </c>
      <c r="O28" s="13">
        <v>1</v>
      </c>
      <c r="P28" s="13">
        <v>1</v>
      </c>
      <c r="Q28" s="15">
        <f t="shared" ref="Q28" si="7">M28*O28*P28</f>
        <v>1.7361111111111112E-3</v>
      </c>
    </row>
    <row r="29" spans="1:17" ht="15" x14ac:dyDescent="0.25">
      <c r="A29" s="13"/>
      <c r="B29" s="14">
        <f t="shared" si="4"/>
        <v>0.59791666666666654</v>
      </c>
      <c r="C29" s="14">
        <f t="shared" si="5"/>
        <v>0.60833333333333317</v>
      </c>
      <c r="D29" s="55" t="s">
        <v>47</v>
      </c>
      <c r="E29" s="55" t="s">
        <v>2</v>
      </c>
      <c r="F29" s="55" t="s">
        <v>40</v>
      </c>
      <c r="G29" s="55" t="s">
        <v>6</v>
      </c>
      <c r="H29" s="56">
        <v>2</v>
      </c>
      <c r="I29" s="55" t="s">
        <v>5</v>
      </c>
      <c r="J29" s="55" t="s">
        <v>52</v>
      </c>
      <c r="K29" s="15">
        <v>1.5625000000000001E-3</v>
      </c>
      <c r="L29" s="15">
        <v>1.7361111111111112E-4</v>
      </c>
      <c r="M29" s="15">
        <f t="shared" si="0"/>
        <v>1.7361111111111112E-3</v>
      </c>
      <c r="N29" s="13">
        <v>6</v>
      </c>
      <c r="O29" s="13">
        <v>6</v>
      </c>
      <c r="P29" s="13">
        <v>1</v>
      </c>
      <c r="Q29" s="15">
        <f t="shared" si="1"/>
        <v>1.0416666666666668E-2</v>
      </c>
    </row>
    <row r="30" spans="1:17" ht="15" x14ac:dyDescent="0.25">
      <c r="A30" s="13"/>
      <c r="B30" s="14">
        <f t="shared" si="4"/>
        <v>0.60833333333333317</v>
      </c>
      <c r="C30" s="14">
        <f t="shared" si="5"/>
        <v>0.61354166666666654</v>
      </c>
      <c r="D30" s="55" t="s">
        <v>47</v>
      </c>
      <c r="E30" s="55" t="s">
        <v>2</v>
      </c>
      <c r="F30" s="55" t="s">
        <v>40</v>
      </c>
      <c r="G30" s="55" t="s">
        <v>6</v>
      </c>
      <c r="H30" s="56">
        <v>1</v>
      </c>
      <c r="I30" s="55" t="s">
        <v>5</v>
      </c>
      <c r="J30" s="55" t="s">
        <v>53</v>
      </c>
      <c r="K30" s="15">
        <v>1.5625000000000001E-3</v>
      </c>
      <c r="L30" s="15">
        <v>1.7361111111111112E-4</v>
      </c>
      <c r="M30" s="15">
        <f t="shared" si="0"/>
        <v>1.7361111111111112E-3</v>
      </c>
      <c r="N30" s="13">
        <v>3</v>
      </c>
      <c r="O30" s="13">
        <v>3</v>
      </c>
      <c r="P30" s="13">
        <v>1</v>
      </c>
      <c r="Q30" s="15">
        <f t="shared" si="1"/>
        <v>5.2083333333333339E-3</v>
      </c>
    </row>
    <row r="31" spans="1:17" ht="15" x14ac:dyDescent="0.25">
      <c r="A31" s="13"/>
      <c r="B31" s="14">
        <f t="shared" si="4"/>
        <v>0.61354166666666654</v>
      </c>
      <c r="C31" s="14">
        <f t="shared" si="5"/>
        <v>0.62395833333333317</v>
      </c>
      <c r="D31" s="55" t="s">
        <v>47</v>
      </c>
      <c r="E31" s="55" t="s">
        <v>2</v>
      </c>
      <c r="F31" s="55" t="s">
        <v>40</v>
      </c>
      <c r="G31" s="55" t="s">
        <v>6</v>
      </c>
      <c r="H31" s="56">
        <v>2</v>
      </c>
      <c r="I31" s="55" t="s">
        <v>5</v>
      </c>
      <c r="J31" s="55" t="s">
        <v>53</v>
      </c>
      <c r="K31" s="15">
        <v>1.5625000000000001E-3</v>
      </c>
      <c r="L31" s="15">
        <v>1.7361111111111112E-4</v>
      </c>
      <c r="M31" s="15">
        <f t="shared" si="0"/>
        <v>1.7361111111111112E-3</v>
      </c>
      <c r="N31" s="13">
        <v>6</v>
      </c>
      <c r="O31" s="13">
        <v>6</v>
      </c>
      <c r="P31" s="13">
        <v>1</v>
      </c>
      <c r="Q31" s="15">
        <f t="shared" si="1"/>
        <v>1.0416666666666668E-2</v>
      </c>
    </row>
    <row r="32" spans="1:17" ht="15" x14ac:dyDescent="0.25">
      <c r="A32" s="13"/>
      <c r="B32" s="14">
        <f t="shared" si="4"/>
        <v>0.62395833333333317</v>
      </c>
      <c r="C32" s="14">
        <f t="shared" si="5"/>
        <v>0.62743055555555538</v>
      </c>
      <c r="D32" s="55" t="s">
        <v>47</v>
      </c>
      <c r="E32" s="55" t="s">
        <v>2</v>
      </c>
      <c r="F32" s="55" t="s">
        <v>40</v>
      </c>
      <c r="G32" s="55" t="s">
        <v>6</v>
      </c>
      <c r="H32" s="56">
        <v>2</v>
      </c>
      <c r="I32" s="55" t="s">
        <v>5</v>
      </c>
      <c r="J32" s="55" t="s">
        <v>54</v>
      </c>
      <c r="K32" s="15">
        <v>1.5625000000000001E-3</v>
      </c>
      <c r="L32" s="15">
        <v>1.7361111111111112E-4</v>
      </c>
      <c r="M32" s="15">
        <f t="shared" si="0"/>
        <v>1.7361111111111112E-3</v>
      </c>
      <c r="N32" s="13">
        <v>2</v>
      </c>
      <c r="O32" s="13">
        <v>2</v>
      </c>
      <c r="P32" s="13">
        <v>1</v>
      </c>
      <c r="Q32" s="15">
        <f t="shared" si="1"/>
        <v>3.4722222222222225E-3</v>
      </c>
    </row>
    <row r="33" spans="1:17" ht="15.6" x14ac:dyDescent="0.25">
      <c r="A33" s="13"/>
      <c r="B33" s="14">
        <f t="shared" si="4"/>
        <v>0.62743055555555538</v>
      </c>
      <c r="C33" s="14">
        <f t="shared" si="5"/>
        <v>0.6416666666666665</v>
      </c>
      <c r="D33" s="112" t="s">
        <v>16</v>
      </c>
      <c r="E33" s="112"/>
      <c r="F33" s="112"/>
      <c r="G33" s="112"/>
      <c r="H33" s="112"/>
      <c r="I33" s="112"/>
      <c r="J33" s="112"/>
      <c r="K33" s="34">
        <v>1.3888888888888888E-2</v>
      </c>
      <c r="L33" s="34">
        <v>3.4722222222222202E-4</v>
      </c>
      <c r="M33" s="34">
        <f t="shared" si="0"/>
        <v>1.4236111111111111E-2</v>
      </c>
      <c r="N33" s="35">
        <v>1</v>
      </c>
      <c r="O33" s="35">
        <v>1</v>
      </c>
      <c r="P33" s="35">
        <v>1</v>
      </c>
      <c r="Q33" s="34">
        <f t="shared" si="1"/>
        <v>1.4236111111111111E-2</v>
      </c>
    </row>
    <row r="34" spans="1:17" ht="15.6" x14ac:dyDescent="0.3">
      <c r="A34" s="25"/>
      <c r="B34" s="26"/>
      <c r="C34" s="26"/>
      <c r="D34" s="27"/>
      <c r="E34" s="27"/>
      <c r="F34" s="27"/>
      <c r="G34" s="27"/>
      <c r="H34" s="27"/>
      <c r="I34" s="27"/>
      <c r="J34" s="27"/>
      <c r="K34" s="28"/>
      <c r="L34" s="28"/>
      <c r="M34" s="28"/>
      <c r="N34" s="8"/>
      <c r="O34" s="8"/>
      <c r="P34" s="8"/>
      <c r="Q34" s="28"/>
    </row>
    <row r="35" spans="1:17" ht="15.6" x14ac:dyDescent="0.3">
      <c r="A35" s="120" t="s">
        <v>17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</row>
    <row r="36" spans="1:17" ht="15.6" x14ac:dyDescent="0.3">
      <c r="A36" s="9">
        <v>0.64583333333333337</v>
      </c>
      <c r="B36" s="10">
        <f>A36</f>
        <v>0.64583333333333337</v>
      </c>
      <c r="C36" s="10">
        <f>B36+Q36</f>
        <v>0.65277777777777779</v>
      </c>
      <c r="D36" s="87" t="s">
        <v>1</v>
      </c>
      <c r="E36" s="88"/>
      <c r="F36" s="88"/>
      <c r="G36" s="88"/>
      <c r="H36" s="88"/>
      <c r="I36" s="88"/>
      <c r="J36" s="89"/>
      <c r="K36" s="11">
        <v>6.9444444444444397E-3</v>
      </c>
      <c r="L36" s="11"/>
      <c r="M36" s="11"/>
      <c r="N36" s="12">
        <v>1</v>
      </c>
      <c r="O36" s="12">
        <v>1</v>
      </c>
      <c r="P36" s="12">
        <v>1</v>
      </c>
      <c r="Q36" s="11">
        <f>K36*O36*P36</f>
        <v>6.9444444444444397E-3</v>
      </c>
    </row>
    <row r="37" spans="1:17" ht="15" x14ac:dyDescent="0.25">
      <c r="A37" s="13"/>
      <c r="B37" s="14">
        <f>C36</f>
        <v>0.65277777777777779</v>
      </c>
      <c r="C37" s="14">
        <f>B37+Q37</f>
        <v>0.65625</v>
      </c>
      <c r="D37" s="55" t="s">
        <v>73</v>
      </c>
      <c r="E37" s="55" t="s">
        <v>2</v>
      </c>
      <c r="F37" s="55" t="s">
        <v>38</v>
      </c>
      <c r="G37" s="55" t="s">
        <v>6</v>
      </c>
      <c r="H37" s="56"/>
      <c r="I37" s="55" t="s">
        <v>13</v>
      </c>
      <c r="J37" s="55"/>
      <c r="K37" s="15">
        <v>1.5625000000000001E-3</v>
      </c>
      <c r="L37" s="15">
        <v>1.7361111111111112E-4</v>
      </c>
      <c r="M37" s="15">
        <f t="shared" ref="M37:M49" si="8">K37+L37</f>
        <v>1.7361111111111112E-3</v>
      </c>
      <c r="N37" s="13">
        <v>2</v>
      </c>
      <c r="O37" s="13">
        <v>2</v>
      </c>
      <c r="P37" s="13">
        <v>1</v>
      </c>
      <c r="Q37" s="15">
        <f t="shared" ref="Q37:Q49" si="9">M37*O37*P37</f>
        <v>3.4722222222222225E-3</v>
      </c>
    </row>
    <row r="38" spans="1:17" ht="15" x14ac:dyDescent="0.25">
      <c r="A38" s="13"/>
      <c r="B38" s="14">
        <f t="shared" ref="B38:B49" si="10">C37</f>
        <v>0.65625</v>
      </c>
      <c r="C38" s="14">
        <f t="shared" ref="C38:C49" si="11">B38+Q38</f>
        <v>0.65850694444444446</v>
      </c>
      <c r="D38" s="55" t="s">
        <v>73</v>
      </c>
      <c r="E38" s="55" t="s">
        <v>2</v>
      </c>
      <c r="F38" s="55" t="s">
        <v>38</v>
      </c>
      <c r="G38" s="55" t="s">
        <v>6</v>
      </c>
      <c r="H38" s="56"/>
      <c r="I38" s="55" t="s">
        <v>66</v>
      </c>
      <c r="J38" s="55"/>
      <c r="K38" s="15">
        <v>2.0833333333333333E-3</v>
      </c>
      <c r="L38" s="15">
        <v>1.7361111111111112E-4</v>
      </c>
      <c r="M38" s="15">
        <f t="shared" si="8"/>
        <v>2.2569444444444442E-3</v>
      </c>
      <c r="N38" s="13">
        <v>1</v>
      </c>
      <c r="O38" s="13">
        <v>1</v>
      </c>
      <c r="P38" s="13">
        <v>1</v>
      </c>
      <c r="Q38" s="15">
        <f t="shared" si="9"/>
        <v>2.2569444444444442E-3</v>
      </c>
    </row>
    <row r="39" spans="1:17" ht="15" x14ac:dyDescent="0.25">
      <c r="A39" s="13"/>
      <c r="B39" s="14">
        <f t="shared" si="10"/>
        <v>0.65850694444444446</v>
      </c>
      <c r="C39" s="14">
        <f t="shared" si="11"/>
        <v>0.73142361111111109</v>
      </c>
      <c r="D39" s="55" t="s">
        <v>73</v>
      </c>
      <c r="E39" s="55" t="s">
        <v>31</v>
      </c>
      <c r="F39" s="55" t="s">
        <v>38</v>
      </c>
      <c r="G39" s="55" t="s">
        <v>6</v>
      </c>
      <c r="H39" s="56"/>
      <c r="I39" s="55" t="s">
        <v>5</v>
      </c>
      <c r="J39" s="55"/>
      <c r="K39" s="15">
        <v>1.5625000000000001E-3</v>
      </c>
      <c r="L39" s="15">
        <v>1.7361111111111112E-4</v>
      </c>
      <c r="M39" s="15">
        <f t="shared" si="8"/>
        <v>1.7361111111111112E-3</v>
      </c>
      <c r="N39" s="13">
        <v>42</v>
      </c>
      <c r="O39" s="13">
        <v>42</v>
      </c>
      <c r="P39" s="13">
        <v>1</v>
      </c>
      <c r="Q39" s="15">
        <f t="shared" si="9"/>
        <v>7.2916666666666671E-2</v>
      </c>
    </row>
    <row r="40" spans="1:17" ht="15.6" x14ac:dyDescent="0.3">
      <c r="A40" s="12"/>
      <c r="B40" s="14">
        <f t="shared" si="10"/>
        <v>0.73142361111111109</v>
      </c>
      <c r="C40" s="14">
        <f t="shared" si="11"/>
        <v>0.7421875</v>
      </c>
      <c r="D40" s="117" t="s">
        <v>81</v>
      </c>
      <c r="E40" s="118"/>
      <c r="F40" s="118"/>
      <c r="G40" s="118"/>
      <c r="H40" s="118"/>
      <c r="I40" s="118"/>
      <c r="J40" s="119"/>
      <c r="K40" s="15">
        <v>1.0416666666666666E-2</v>
      </c>
      <c r="L40" s="15">
        <v>3.4722222222222202E-4</v>
      </c>
      <c r="M40" s="15">
        <f t="shared" si="8"/>
        <v>1.0763888888888889E-2</v>
      </c>
      <c r="N40" s="13">
        <v>1</v>
      </c>
      <c r="O40" s="13">
        <v>1</v>
      </c>
      <c r="P40" s="13">
        <v>1</v>
      </c>
      <c r="Q40" s="15">
        <f t="shared" si="9"/>
        <v>1.0763888888888889E-2</v>
      </c>
    </row>
    <row r="41" spans="1:17" ht="15" x14ac:dyDescent="0.25">
      <c r="A41" s="35"/>
      <c r="B41" s="14">
        <f t="shared" si="10"/>
        <v>0.7421875</v>
      </c>
      <c r="C41" s="14">
        <f t="shared" si="11"/>
        <v>0.77170138888888884</v>
      </c>
      <c r="D41" s="53" t="s">
        <v>73</v>
      </c>
      <c r="E41" s="53" t="s">
        <v>33</v>
      </c>
      <c r="F41" s="53" t="s">
        <v>38</v>
      </c>
      <c r="G41" s="53" t="s">
        <v>6</v>
      </c>
      <c r="H41" s="54"/>
      <c r="I41" s="53" t="s">
        <v>5</v>
      </c>
      <c r="J41" s="53"/>
      <c r="K41" s="34">
        <v>1.5624999999999999E-3</v>
      </c>
      <c r="L41" s="34">
        <v>1.7361111111111112E-4</v>
      </c>
      <c r="M41" s="34">
        <f t="shared" si="8"/>
        <v>1.736111111111111E-3</v>
      </c>
      <c r="N41" s="35">
        <v>17</v>
      </c>
      <c r="O41" s="35">
        <v>17</v>
      </c>
      <c r="P41" s="35">
        <v>1</v>
      </c>
      <c r="Q41" s="34">
        <f t="shared" si="9"/>
        <v>2.9513888888888888E-2</v>
      </c>
    </row>
    <row r="42" spans="1:17" ht="15" x14ac:dyDescent="0.25">
      <c r="A42" s="13"/>
      <c r="B42" s="14">
        <f t="shared" si="10"/>
        <v>0.77170138888888884</v>
      </c>
      <c r="C42" s="14">
        <f t="shared" si="11"/>
        <v>0.77864583333333326</v>
      </c>
      <c r="D42" s="55" t="s">
        <v>73</v>
      </c>
      <c r="E42" s="55" t="s">
        <v>2</v>
      </c>
      <c r="F42" s="55" t="s">
        <v>37</v>
      </c>
      <c r="G42" s="55" t="s">
        <v>9</v>
      </c>
      <c r="H42" s="56"/>
      <c r="I42" s="55" t="s">
        <v>10</v>
      </c>
      <c r="J42" s="55"/>
      <c r="K42" s="15">
        <v>1.5625000000000001E-3</v>
      </c>
      <c r="L42" s="15">
        <v>1.7361111111111112E-4</v>
      </c>
      <c r="M42" s="15">
        <f t="shared" si="8"/>
        <v>1.7361111111111112E-3</v>
      </c>
      <c r="N42" s="13">
        <v>4</v>
      </c>
      <c r="O42" s="13">
        <v>4</v>
      </c>
      <c r="P42" s="13">
        <v>1</v>
      </c>
      <c r="Q42" s="15">
        <f t="shared" si="9"/>
        <v>6.9444444444444449E-3</v>
      </c>
    </row>
    <row r="43" spans="1:17" ht="15" x14ac:dyDescent="0.25">
      <c r="A43" s="35"/>
      <c r="B43" s="14">
        <f t="shared" si="10"/>
        <v>0.77864583333333326</v>
      </c>
      <c r="C43" s="14">
        <f t="shared" si="11"/>
        <v>0.78906249999999989</v>
      </c>
      <c r="D43" s="53" t="s">
        <v>73</v>
      </c>
      <c r="E43" s="53" t="s">
        <v>2</v>
      </c>
      <c r="F43" s="53" t="s">
        <v>38</v>
      </c>
      <c r="G43" s="53" t="s">
        <v>6</v>
      </c>
      <c r="H43" s="54"/>
      <c r="I43" s="53" t="s">
        <v>5</v>
      </c>
      <c r="J43" s="53"/>
      <c r="K43" s="34">
        <v>1.5625000000000001E-3</v>
      </c>
      <c r="L43" s="34">
        <v>1.7361111111111112E-4</v>
      </c>
      <c r="M43" s="34">
        <f t="shared" si="8"/>
        <v>1.7361111111111112E-3</v>
      </c>
      <c r="N43" s="35">
        <v>6</v>
      </c>
      <c r="O43" s="35">
        <v>6</v>
      </c>
      <c r="P43" s="35">
        <v>1</v>
      </c>
      <c r="Q43" s="34">
        <f t="shared" si="9"/>
        <v>1.0416666666666668E-2</v>
      </c>
    </row>
    <row r="44" spans="1:17" ht="15" x14ac:dyDescent="0.25">
      <c r="A44" s="35"/>
      <c r="B44" s="14">
        <f t="shared" si="10"/>
        <v>0.78906249999999989</v>
      </c>
      <c r="C44" s="14">
        <f t="shared" si="11"/>
        <v>0.79079861111111105</v>
      </c>
      <c r="D44" s="53" t="s">
        <v>73</v>
      </c>
      <c r="E44" s="53" t="s">
        <v>2</v>
      </c>
      <c r="F44" s="53" t="s">
        <v>37</v>
      </c>
      <c r="G44" s="53" t="s">
        <v>6</v>
      </c>
      <c r="H44" s="54"/>
      <c r="I44" s="53" t="s">
        <v>13</v>
      </c>
      <c r="J44" s="53"/>
      <c r="K44" s="34">
        <v>1.5625000000000001E-3</v>
      </c>
      <c r="L44" s="34">
        <v>1.7361111111111112E-4</v>
      </c>
      <c r="M44" s="34">
        <f t="shared" si="8"/>
        <v>1.7361111111111112E-3</v>
      </c>
      <c r="N44" s="35">
        <v>1</v>
      </c>
      <c r="O44" s="35">
        <v>1</v>
      </c>
      <c r="P44" s="35">
        <v>1</v>
      </c>
      <c r="Q44" s="34">
        <f t="shared" si="9"/>
        <v>1.7361111111111112E-3</v>
      </c>
    </row>
    <row r="45" spans="1:17" ht="15" x14ac:dyDescent="0.25">
      <c r="A45" s="13"/>
      <c r="B45" s="14">
        <f t="shared" si="10"/>
        <v>0.79079861111111105</v>
      </c>
      <c r="C45" s="14">
        <f t="shared" si="11"/>
        <v>0.81336805555555547</v>
      </c>
      <c r="D45" s="55" t="s">
        <v>73</v>
      </c>
      <c r="E45" s="55" t="s">
        <v>33</v>
      </c>
      <c r="F45" s="55" t="s">
        <v>38</v>
      </c>
      <c r="G45" s="55" t="s">
        <v>9</v>
      </c>
      <c r="H45" s="56"/>
      <c r="I45" s="55" t="s">
        <v>10</v>
      </c>
      <c r="J45" s="55"/>
      <c r="K45" s="15">
        <v>1.5625000000000001E-3</v>
      </c>
      <c r="L45" s="15">
        <v>1.7361111111111112E-4</v>
      </c>
      <c r="M45" s="15">
        <f t="shared" si="8"/>
        <v>1.7361111111111112E-3</v>
      </c>
      <c r="N45" s="13">
        <v>13</v>
      </c>
      <c r="O45" s="13">
        <v>13</v>
      </c>
      <c r="P45" s="13">
        <v>1</v>
      </c>
      <c r="Q45" s="15">
        <f t="shared" si="9"/>
        <v>2.2569444444444448E-2</v>
      </c>
    </row>
    <row r="46" spans="1:17" ht="15" x14ac:dyDescent="0.25">
      <c r="A46" s="13"/>
      <c r="B46" s="14">
        <f t="shared" si="10"/>
        <v>0.81336805555555547</v>
      </c>
      <c r="C46" s="14">
        <f t="shared" si="11"/>
        <v>0.83072916666666663</v>
      </c>
      <c r="D46" s="55" t="s">
        <v>73</v>
      </c>
      <c r="E46" s="55" t="s">
        <v>33</v>
      </c>
      <c r="F46" s="55" t="s">
        <v>37</v>
      </c>
      <c r="G46" s="55" t="s">
        <v>6</v>
      </c>
      <c r="H46" s="56"/>
      <c r="I46" s="55" t="s">
        <v>5</v>
      </c>
      <c r="J46" s="55"/>
      <c r="K46" s="15">
        <v>1.5625000000000001E-3</v>
      </c>
      <c r="L46" s="15">
        <v>1.7361111111111112E-4</v>
      </c>
      <c r="M46" s="15">
        <f t="shared" si="8"/>
        <v>1.7361111111111112E-3</v>
      </c>
      <c r="N46" s="13">
        <v>10</v>
      </c>
      <c r="O46" s="13">
        <v>10</v>
      </c>
      <c r="P46" s="13">
        <v>1</v>
      </c>
      <c r="Q46" s="15">
        <f t="shared" si="9"/>
        <v>1.7361111111111112E-2</v>
      </c>
    </row>
    <row r="47" spans="1:17" ht="15" x14ac:dyDescent="0.25">
      <c r="A47" s="35"/>
      <c r="B47" s="14">
        <f t="shared" si="10"/>
        <v>0.83072916666666663</v>
      </c>
      <c r="C47" s="14">
        <f t="shared" si="11"/>
        <v>0.84114583333333326</v>
      </c>
      <c r="D47" s="53" t="s">
        <v>73</v>
      </c>
      <c r="E47" s="53" t="s">
        <v>2</v>
      </c>
      <c r="F47" s="53" t="s">
        <v>38</v>
      </c>
      <c r="G47" s="53" t="s">
        <v>9</v>
      </c>
      <c r="H47" s="54"/>
      <c r="I47" s="53" t="s">
        <v>10</v>
      </c>
      <c r="J47" s="53"/>
      <c r="K47" s="34">
        <v>1.5625000000000001E-3</v>
      </c>
      <c r="L47" s="34">
        <v>1.7361111111111112E-4</v>
      </c>
      <c r="M47" s="34">
        <f t="shared" si="8"/>
        <v>1.7361111111111112E-3</v>
      </c>
      <c r="N47" s="35">
        <v>6</v>
      </c>
      <c r="O47" s="35">
        <v>6</v>
      </c>
      <c r="P47" s="35">
        <v>1</v>
      </c>
      <c r="Q47" s="34">
        <f t="shared" si="9"/>
        <v>1.0416666666666668E-2</v>
      </c>
    </row>
    <row r="48" spans="1:17" ht="15" x14ac:dyDescent="0.25">
      <c r="A48" s="13"/>
      <c r="B48" s="14">
        <f t="shared" si="10"/>
        <v>0.84114583333333326</v>
      </c>
      <c r="C48" s="14">
        <f t="shared" si="11"/>
        <v>0.85156249999999989</v>
      </c>
      <c r="D48" s="55" t="s">
        <v>73</v>
      </c>
      <c r="E48" s="55" t="s">
        <v>2</v>
      </c>
      <c r="F48" s="55" t="s">
        <v>37</v>
      </c>
      <c r="G48" s="55" t="s">
        <v>6</v>
      </c>
      <c r="H48" s="56"/>
      <c r="I48" s="55" t="s">
        <v>5</v>
      </c>
      <c r="J48" s="55"/>
      <c r="K48" s="15">
        <v>1.5625000000000001E-3</v>
      </c>
      <c r="L48" s="15">
        <v>1.7361111111111112E-4</v>
      </c>
      <c r="M48" s="15">
        <f t="shared" si="8"/>
        <v>1.7361111111111112E-3</v>
      </c>
      <c r="N48" s="13">
        <v>6</v>
      </c>
      <c r="O48" s="13">
        <v>6</v>
      </c>
      <c r="P48" s="13">
        <v>1</v>
      </c>
      <c r="Q48" s="15">
        <f t="shared" si="9"/>
        <v>1.0416666666666668E-2</v>
      </c>
    </row>
    <row r="49" spans="1:17" ht="15.6" x14ac:dyDescent="0.3">
      <c r="A49" s="12"/>
      <c r="B49" s="14">
        <f t="shared" si="10"/>
        <v>0.85156249999999989</v>
      </c>
      <c r="C49" s="14">
        <f t="shared" si="11"/>
        <v>0.86579861111111101</v>
      </c>
      <c r="D49" s="117" t="s">
        <v>16</v>
      </c>
      <c r="E49" s="118"/>
      <c r="F49" s="118"/>
      <c r="G49" s="118"/>
      <c r="H49" s="118"/>
      <c r="I49" s="118"/>
      <c r="J49" s="119"/>
      <c r="K49" s="15">
        <v>1.3888888888888888E-2</v>
      </c>
      <c r="L49" s="15">
        <v>3.4722222222222202E-4</v>
      </c>
      <c r="M49" s="15">
        <f t="shared" si="8"/>
        <v>1.4236111111111111E-2</v>
      </c>
      <c r="N49" s="13">
        <v>1</v>
      </c>
      <c r="O49" s="13">
        <v>1</v>
      </c>
      <c r="P49" s="13">
        <v>1</v>
      </c>
      <c r="Q49" s="15">
        <f t="shared" si="9"/>
        <v>1.4236111111111111E-2</v>
      </c>
    </row>
    <row r="51" spans="1:17" s="1" customFormat="1" ht="15.6" x14ac:dyDescent="0.3">
      <c r="A51" s="102" t="s">
        <v>62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</row>
    <row r="52" spans="1:17" s="1" customFormat="1" ht="15.6" x14ac:dyDescent="0.3">
      <c r="A52" s="102" t="s">
        <v>63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</row>
  </sheetData>
  <sortState xmlns:xlrd2="http://schemas.microsoft.com/office/spreadsheetml/2017/richdata2" ref="A21:Q32">
    <sortCondition ref="A21:A32"/>
  </sortState>
  <mergeCells count="20">
    <mergeCell ref="D19:J19"/>
    <mergeCell ref="D25:J25"/>
    <mergeCell ref="A52:Q52"/>
    <mergeCell ref="A51:Q51"/>
    <mergeCell ref="D33:J33"/>
    <mergeCell ref="D49:J49"/>
    <mergeCell ref="D40:J40"/>
    <mergeCell ref="A35:Q35"/>
    <mergeCell ref="D36:J36"/>
    <mergeCell ref="A6:Q6"/>
    <mergeCell ref="A7:Q7"/>
    <mergeCell ref="A9:Q9"/>
    <mergeCell ref="A10:Q10"/>
    <mergeCell ref="D11:J11"/>
    <mergeCell ref="A8:Q8"/>
    <mergeCell ref="A1:Q1"/>
    <mergeCell ref="A2:Q2"/>
    <mergeCell ref="A3:Q3"/>
    <mergeCell ref="A4:Q4"/>
    <mergeCell ref="A5:Q5"/>
  </mergeCells>
  <pageMargins left="0.31496062992125984" right="0.31496062992125984" top="0.35433070866141736" bottom="0.35433070866141736" header="0.31496062992125984" footer="0.31496062992125984"/>
  <pageSetup paperSize="9" scale="90" fitToHeight="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Q67"/>
  <sheetViews>
    <sheetView topLeftCell="A43" zoomScale="80" zoomScaleNormal="80" workbookViewId="0">
      <selection activeCell="A9" sqref="A9:Q9"/>
    </sheetView>
  </sheetViews>
  <sheetFormatPr defaultColWidth="9" defaultRowHeight="13.2" x14ac:dyDescent="0.25"/>
  <cols>
    <col min="1" max="1" width="5.6640625" customWidth="1"/>
    <col min="2" max="3" width="6" customWidth="1"/>
    <col min="4" max="4" width="16.33203125" customWidth="1"/>
    <col min="5" max="5" width="8.33203125" customWidth="1"/>
    <col min="6" max="6" width="41" bestFit="1" customWidth="1"/>
    <col min="7" max="7" width="14.44140625" customWidth="1"/>
    <col min="8" max="8" width="2.6640625" bestFit="1" customWidth="1"/>
    <col min="9" max="9" width="14.33203125" customWidth="1"/>
    <col min="10" max="10" width="9.109375" bestFit="1" customWidth="1"/>
    <col min="11" max="11" width="7.88671875" bestFit="1" customWidth="1"/>
    <col min="12" max="13" width="9" hidden="1" customWidth="1"/>
    <col min="14" max="14" width="4" customWidth="1"/>
    <col min="15" max="15" width="3.33203125" customWidth="1"/>
    <col min="16" max="16" width="5" customWidth="1"/>
    <col min="17" max="17" width="7.88671875" bestFit="1" customWidth="1"/>
  </cols>
  <sheetData>
    <row r="1" spans="1:17" ht="25.2" x14ac:dyDescent="0.45">
      <c r="A1" s="94" t="s">
        <v>84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25.2" x14ac:dyDescent="0.45">
      <c r="A2" s="95" t="s">
        <v>85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18" x14ac:dyDescent="0.35">
      <c r="A3" s="96" t="s">
        <v>86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5.6" x14ac:dyDescent="0.3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1:17" ht="17.399999999999999" x14ac:dyDescent="0.3">
      <c r="A5" s="98" t="s">
        <v>87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24.6" x14ac:dyDescent="0.4">
      <c r="A6" s="93" t="s">
        <v>93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5.6" x14ac:dyDescent="0.3">
      <c r="A7" s="99" t="s">
        <v>94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ht="15.6" x14ac:dyDescent="0.3">
      <c r="A8" s="124" t="s">
        <v>126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ht="15.6" x14ac:dyDescent="0.3">
      <c r="A9" s="124" t="s">
        <v>125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17" ht="15.6" x14ac:dyDescent="0.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15.6" x14ac:dyDescent="0.3">
      <c r="A11" s="87" t="s">
        <v>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</row>
    <row r="12" spans="1:17" ht="15.6" x14ac:dyDescent="0.3">
      <c r="A12" s="9">
        <v>0.33333333333333331</v>
      </c>
      <c r="B12" s="10">
        <f>A12</f>
        <v>0.33333333333333331</v>
      </c>
      <c r="C12" s="10">
        <f>B12+Q12</f>
        <v>0.34027777777777773</v>
      </c>
      <c r="D12" s="87" t="s">
        <v>1</v>
      </c>
      <c r="E12" s="88"/>
      <c r="F12" s="88"/>
      <c r="G12" s="88"/>
      <c r="H12" s="88"/>
      <c r="I12" s="88"/>
      <c r="J12" s="89"/>
      <c r="K12" s="11">
        <v>6.9444444444444397E-3</v>
      </c>
      <c r="L12" s="11"/>
      <c r="M12" s="11"/>
      <c r="N12" s="12">
        <v>1</v>
      </c>
      <c r="O12" s="12">
        <v>1</v>
      </c>
      <c r="P12" s="12">
        <v>1</v>
      </c>
      <c r="Q12" s="11">
        <f>K12*O12*P12</f>
        <v>6.9444444444444397E-3</v>
      </c>
    </row>
    <row r="13" spans="1:17" ht="15" x14ac:dyDescent="0.25">
      <c r="A13" s="13"/>
      <c r="B13" s="14">
        <f>C12</f>
        <v>0.34027777777777773</v>
      </c>
      <c r="C13" s="14">
        <f>B13+Q13</f>
        <v>0.38194444444444442</v>
      </c>
      <c r="D13" s="55" t="s">
        <v>73</v>
      </c>
      <c r="E13" s="55" t="s">
        <v>31</v>
      </c>
      <c r="F13" s="55" t="s">
        <v>32</v>
      </c>
      <c r="G13" s="55" t="s">
        <v>9</v>
      </c>
      <c r="H13" s="56">
        <v>2</v>
      </c>
      <c r="I13" s="55" t="s">
        <v>10</v>
      </c>
      <c r="J13" s="55"/>
      <c r="K13" s="15">
        <v>1.5625000000000001E-3</v>
      </c>
      <c r="L13" s="15">
        <v>1.7361111111111112E-4</v>
      </c>
      <c r="M13" s="15">
        <f t="shared" ref="M13:M46" si="0">K13+L13</f>
        <v>1.7361111111111112E-3</v>
      </c>
      <c r="N13" s="13">
        <v>24</v>
      </c>
      <c r="O13" s="13">
        <v>24</v>
      </c>
      <c r="P13" s="13">
        <v>1</v>
      </c>
      <c r="Q13" s="15">
        <f t="shared" ref="Q13:Q46" si="1">M13*O13*P13</f>
        <v>4.1666666666666671E-2</v>
      </c>
    </row>
    <row r="14" spans="1:17" ht="15" x14ac:dyDescent="0.25">
      <c r="A14" s="13"/>
      <c r="B14" s="14">
        <f t="shared" ref="B14:B46" si="2">C13</f>
        <v>0.38194444444444442</v>
      </c>
      <c r="C14" s="14">
        <f t="shared" ref="C14:C26" si="3">B14+Q14</f>
        <v>0.39583333333333331</v>
      </c>
      <c r="D14" s="55" t="s">
        <v>73</v>
      </c>
      <c r="E14" s="55" t="s">
        <v>2</v>
      </c>
      <c r="F14" s="55" t="s">
        <v>32</v>
      </c>
      <c r="G14" s="55" t="s">
        <v>11</v>
      </c>
      <c r="H14" s="56"/>
      <c r="I14" s="55" t="s">
        <v>10</v>
      </c>
      <c r="J14" s="55"/>
      <c r="K14" s="15">
        <v>1.5625000000000001E-3</v>
      </c>
      <c r="L14" s="15">
        <v>1.7361111111111112E-4</v>
      </c>
      <c r="M14" s="15">
        <f t="shared" si="0"/>
        <v>1.7361111111111112E-3</v>
      </c>
      <c r="N14" s="13">
        <v>8</v>
      </c>
      <c r="O14" s="13">
        <v>8</v>
      </c>
      <c r="P14" s="13">
        <v>1</v>
      </c>
      <c r="Q14" s="15">
        <f t="shared" si="1"/>
        <v>1.388888888888889E-2</v>
      </c>
    </row>
    <row r="15" spans="1:17" ht="15" x14ac:dyDescent="0.25">
      <c r="A15" s="13"/>
      <c r="B15" s="14">
        <f t="shared" si="2"/>
        <v>0.39583333333333331</v>
      </c>
      <c r="C15" s="14">
        <f t="shared" si="3"/>
        <v>0.421875</v>
      </c>
      <c r="D15" s="55" t="s">
        <v>73</v>
      </c>
      <c r="E15" s="55" t="s">
        <v>33</v>
      </c>
      <c r="F15" s="55" t="s">
        <v>32</v>
      </c>
      <c r="G15" s="55" t="s">
        <v>9</v>
      </c>
      <c r="H15" s="56">
        <v>2</v>
      </c>
      <c r="I15" s="55" t="s">
        <v>10</v>
      </c>
      <c r="J15" s="55"/>
      <c r="K15" s="15">
        <v>1.5625000000000001E-3</v>
      </c>
      <c r="L15" s="15">
        <v>1.7361111111111112E-4</v>
      </c>
      <c r="M15" s="15">
        <f t="shared" si="0"/>
        <v>1.7361111111111112E-3</v>
      </c>
      <c r="N15" s="13">
        <v>15</v>
      </c>
      <c r="O15" s="13">
        <v>15</v>
      </c>
      <c r="P15" s="13">
        <v>1</v>
      </c>
      <c r="Q15" s="15">
        <f t="shared" si="1"/>
        <v>2.6041666666666668E-2</v>
      </c>
    </row>
    <row r="16" spans="1:17" ht="15" x14ac:dyDescent="0.25">
      <c r="A16" s="13"/>
      <c r="B16" s="14">
        <f t="shared" si="2"/>
        <v>0.421875</v>
      </c>
      <c r="C16" s="14">
        <f t="shared" si="3"/>
        <v>0.4236111111111111</v>
      </c>
      <c r="D16" s="55" t="s">
        <v>73</v>
      </c>
      <c r="E16" s="55" t="s">
        <v>2</v>
      </c>
      <c r="F16" s="55" t="s">
        <v>32</v>
      </c>
      <c r="G16" s="55" t="s">
        <v>11</v>
      </c>
      <c r="H16" s="56"/>
      <c r="I16" s="55" t="s">
        <v>13</v>
      </c>
      <c r="J16" s="55"/>
      <c r="K16" s="15">
        <v>1.5625000000000001E-3</v>
      </c>
      <c r="L16" s="15">
        <v>1.7361111111111112E-4</v>
      </c>
      <c r="M16" s="15">
        <f t="shared" si="0"/>
        <v>1.7361111111111112E-3</v>
      </c>
      <c r="N16" s="13">
        <v>1</v>
      </c>
      <c r="O16" s="13">
        <v>1</v>
      </c>
      <c r="P16" s="13">
        <v>1</v>
      </c>
      <c r="Q16" s="15">
        <f t="shared" si="1"/>
        <v>1.7361111111111112E-3</v>
      </c>
    </row>
    <row r="17" spans="1:17" ht="15" x14ac:dyDescent="0.25">
      <c r="A17" s="13"/>
      <c r="B17" s="14">
        <f t="shared" si="2"/>
        <v>0.4236111111111111</v>
      </c>
      <c r="C17" s="14">
        <f t="shared" si="3"/>
        <v>0.43402777777777779</v>
      </c>
      <c r="D17" s="55" t="s">
        <v>73</v>
      </c>
      <c r="E17" s="55" t="s">
        <v>2</v>
      </c>
      <c r="F17" s="55" t="s">
        <v>32</v>
      </c>
      <c r="G17" s="55" t="s">
        <v>9</v>
      </c>
      <c r="H17" s="56">
        <v>2</v>
      </c>
      <c r="I17" s="55" t="s">
        <v>10</v>
      </c>
      <c r="J17" s="55"/>
      <c r="K17" s="15">
        <v>1.5625000000000001E-3</v>
      </c>
      <c r="L17" s="15">
        <v>1.7361111111111112E-4</v>
      </c>
      <c r="M17" s="15">
        <f t="shared" si="0"/>
        <v>1.7361111111111112E-3</v>
      </c>
      <c r="N17" s="13">
        <v>6</v>
      </c>
      <c r="O17" s="13">
        <v>6</v>
      </c>
      <c r="P17" s="13">
        <v>1</v>
      </c>
      <c r="Q17" s="15">
        <f t="shared" si="1"/>
        <v>1.0416666666666668E-2</v>
      </c>
    </row>
    <row r="18" spans="1:17" ht="15" x14ac:dyDescent="0.25">
      <c r="A18" s="13"/>
      <c r="B18" s="14">
        <f t="shared" si="2"/>
        <v>0.43402777777777779</v>
      </c>
      <c r="C18" s="14">
        <f t="shared" si="3"/>
        <v>0.43628472222222225</v>
      </c>
      <c r="D18" s="55" t="s">
        <v>73</v>
      </c>
      <c r="E18" s="55" t="s">
        <v>2</v>
      </c>
      <c r="F18" s="55" t="s">
        <v>32</v>
      </c>
      <c r="G18" s="55" t="s">
        <v>9</v>
      </c>
      <c r="H18" s="56">
        <v>2</v>
      </c>
      <c r="I18" s="55" t="s">
        <v>66</v>
      </c>
      <c r="J18" s="55"/>
      <c r="K18" s="15">
        <v>2.0833333333333333E-3</v>
      </c>
      <c r="L18" s="15">
        <v>1.7361111111111112E-4</v>
      </c>
      <c r="M18" s="15">
        <f t="shared" si="0"/>
        <v>2.2569444444444442E-3</v>
      </c>
      <c r="N18" s="13">
        <v>1</v>
      </c>
      <c r="O18" s="13">
        <v>1</v>
      </c>
      <c r="P18" s="13">
        <v>1</v>
      </c>
      <c r="Q18" s="15">
        <f t="shared" si="1"/>
        <v>2.2569444444444442E-3</v>
      </c>
    </row>
    <row r="19" spans="1:17" ht="15.6" x14ac:dyDescent="0.25">
      <c r="A19" s="13"/>
      <c r="B19" s="14">
        <f t="shared" si="2"/>
        <v>0.43628472222222225</v>
      </c>
      <c r="C19" s="14">
        <f t="shared" si="3"/>
        <v>0.45052083333333337</v>
      </c>
      <c r="D19" s="112" t="s">
        <v>16</v>
      </c>
      <c r="E19" s="112"/>
      <c r="F19" s="112"/>
      <c r="G19" s="112"/>
      <c r="H19" s="112"/>
      <c r="I19" s="112"/>
      <c r="J19" s="112"/>
      <c r="K19" s="34">
        <v>1.3888888888888888E-2</v>
      </c>
      <c r="L19" s="34">
        <v>3.4722222222222202E-4</v>
      </c>
      <c r="M19" s="34">
        <f t="shared" si="0"/>
        <v>1.4236111111111111E-2</v>
      </c>
      <c r="N19" s="35">
        <v>1</v>
      </c>
      <c r="O19" s="35">
        <v>1</v>
      </c>
      <c r="P19" s="35">
        <v>1</v>
      </c>
      <c r="Q19" s="34">
        <f t="shared" si="1"/>
        <v>1.4236111111111111E-2</v>
      </c>
    </row>
    <row r="20" spans="1:17" ht="15" x14ac:dyDescent="0.25">
      <c r="A20" s="13"/>
      <c r="B20" s="14">
        <f t="shared" si="2"/>
        <v>0.45052083333333337</v>
      </c>
      <c r="C20" s="14">
        <f t="shared" si="3"/>
        <v>0.45486111111111116</v>
      </c>
      <c r="D20" s="67" t="s">
        <v>47</v>
      </c>
      <c r="E20" s="67" t="s">
        <v>2</v>
      </c>
      <c r="F20" s="67" t="s">
        <v>48</v>
      </c>
      <c r="G20" s="67" t="s">
        <v>9</v>
      </c>
      <c r="H20" s="68"/>
      <c r="I20" s="67" t="s">
        <v>10</v>
      </c>
      <c r="J20" s="67" t="s">
        <v>49</v>
      </c>
      <c r="K20" s="15">
        <v>6.9444444444444404E-4</v>
      </c>
      <c r="L20" s="15">
        <v>1.7361111111111112E-4</v>
      </c>
      <c r="M20" s="15">
        <f t="shared" si="0"/>
        <v>8.6805555555555518E-4</v>
      </c>
      <c r="N20" s="13">
        <v>7</v>
      </c>
      <c r="O20" s="13">
        <v>1</v>
      </c>
      <c r="P20" s="13">
        <v>5</v>
      </c>
      <c r="Q20" s="15">
        <f t="shared" si="1"/>
        <v>4.3402777777777762E-3</v>
      </c>
    </row>
    <row r="21" spans="1:17" ht="15" x14ac:dyDescent="0.25">
      <c r="A21" s="13"/>
      <c r="B21" s="14">
        <f t="shared" si="2"/>
        <v>0.45486111111111116</v>
      </c>
      <c r="C21" s="14">
        <f t="shared" si="3"/>
        <v>0.4633680555555556</v>
      </c>
      <c r="D21" s="55" t="s">
        <v>47</v>
      </c>
      <c r="E21" s="55" t="s">
        <v>2</v>
      </c>
      <c r="F21" s="55" t="s">
        <v>50</v>
      </c>
      <c r="G21" s="55" t="s">
        <v>9</v>
      </c>
      <c r="H21" s="56"/>
      <c r="I21" s="55" t="s">
        <v>10</v>
      </c>
      <c r="J21" s="55" t="s">
        <v>49</v>
      </c>
      <c r="K21" s="15">
        <v>1.0416666666666699E-3</v>
      </c>
      <c r="L21" s="15">
        <v>1.7361111111111112E-4</v>
      </c>
      <c r="M21" s="15">
        <f t="shared" si="0"/>
        <v>1.215277777777781E-3</v>
      </c>
      <c r="N21" s="13">
        <v>7</v>
      </c>
      <c r="O21" s="13">
        <v>7</v>
      </c>
      <c r="P21" s="13">
        <v>1</v>
      </c>
      <c r="Q21" s="15">
        <f t="shared" si="1"/>
        <v>8.506944444444468E-3</v>
      </c>
    </row>
    <row r="22" spans="1:17" ht="15" x14ac:dyDescent="0.25">
      <c r="A22" s="13"/>
      <c r="B22" s="14">
        <f t="shared" si="2"/>
        <v>0.4633680555555556</v>
      </c>
      <c r="C22" s="14">
        <f t="shared" si="3"/>
        <v>0.46770833333333339</v>
      </c>
      <c r="D22" s="55" t="s">
        <v>47</v>
      </c>
      <c r="E22" s="55" t="s">
        <v>2</v>
      </c>
      <c r="F22" s="55" t="s">
        <v>48</v>
      </c>
      <c r="G22" s="55" t="s">
        <v>9</v>
      </c>
      <c r="H22" s="56">
        <v>2</v>
      </c>
      <c r="I22" s="55" t="s">
        <v>10</v>
      </c>
      <c r="J22" s="55" t="s">
        <v>49</v>
      </c>
      <c r="K22" s="15">
        <v>6.9444444444444404E-4</v>
      </c>
      <c r="L22" s="15">
        <v>1.7361111111111112E-4</v>
      </c>
      <c r="M22" s="15">
        <f t="shared" si="0"/>
        <v>8.6805555555555518E-4</v>
      </c>
      <c r="N22" s="13">
        <v>7</v>
      </c>
      <c r="O22" s="13">
        <v>1</v>
      </c>
      <c r="P22" s="13">
        <v>5</v>
      </c>
      <c r="Q22" s="15">
        <f t="shared" si="1"/>
        <v>4.3402777777777762E-3</v>
      </c>
    </row>
    <row r="23" spans="1:17" ht="15" x14ac:dyDescent="0.25">
      <c r="A23" s="13"/>
      <c r="B23" s="14">
        <f t="shared" si="2"/>
        <v>0.46770833333333339</v>
      </c>
      <c r="C23" s="14">
        <f t="shared" si="3"/>
        <v>0.47621527777777783</v>
      </c>
      <c r="D23" s="55" t="s">
        <v>47</v>
      </c>
      <c r="E23" s="55" t="s">
        <v>2</v>
      </c>
      <c r="F23" s="55" t="s">
        <v>50</v>
      </c>
      <c r="G23" s="55" t="s">
        <v>9</v>
      </c>
      <c r="H23" s="56">
        <v>2</v>
      </c>
      <c r="I23" s="55" t="s">
        <v>10</v>
      </c>
      <c r="J23" s="55" t="s">
        <v>49</v>
      </c>
      <c r="K23" s="15">
        <v>1.0416666666666699E-3</v>
      </c>
      <c r="L23" s="15">
        <v>1.7361111111111112E-4</v>
      </c>
      <c r="M23" s="15">
        <f t="shared" si="0"/>
        <v>1.215277777777781E-3</v>
      </c>
      <c r="N23" s="13">
        <v>7</v>
      </c>
      <c r="O23" s="13">
        <v>7</v>
      </c>
      <c r="P23" s="13">
        <v>1</v>
      </c>
      <c r="Q23" s="15">
        <f t="shared" si="1"/>
        <v>8.506944444444468E-3</v>
      </c>
    </row>
    <row r="24" spans="1:17" ht="15" x14ac:dyDescent="0.25">
      <c r="A24" s="13"/>
      <c r="B24" s="14">
        <f t="shared" si="2"/>
        <v>0.47621527777777783</v>
      </c>
      <c r="C24" s="14">
        <f t="shared" si="3"/>
        <v>0.47708333333333341</v>
      </c>
      <c r="D24" s="55" t="s">
        <v>47</v>
      </c>
      <c r="E24" s="55" t="s">
        <v>2</v>
      </c>
      <c r="F24" s="55" t="s">
        <v>48</v>
      </c>
      <c r="G24" s="55" t="s">
        <v>11</v>
      </c>
      <c r="H24" s="56"/>
      <c r="I24" s="55" t="s">
        <v>10</v>
      </c>
      <c r="J24" s="55" t="s">
        <v>49</v>
      </c>
      <c r="K24" s="15">
        <v>6.9444444444444404E-4</v>
      </c>
      <c r="L24" s="15">
        <v>1.7361111111111112E-4</v>
      </c>
      <c r="M24" s="15">
        <f t="shared" si="0"/>
        <v>8.6805555555555518E-4</v>
      </c>
      <c r="N24" s="13">
        <v>1</v>
      </c>
      <c r="O24" s="13">
        <v>1</v>
      </c>
      <c r="P24" s="13">
        <v>1</v>
      </c>
      <c r="Q24" s="15">
        <f t="shared" si="1"/>
        <v>8.6805555555555518E-4</v>
      </c>
    </row>
    <row r="25" spans="1:17" ht="15" x14ac:dyDescent="0.25">
      <c r="A25" s="13"/>
      <c r="B25" s="14">
        <f t="shared" si="2"/>
        <v>0.47708333333333341</v>
      </c>
      <c r="C25" s="14">
        <f t="shared" si="3"/>
        <v>0.47829861111111122</v>
      </c>
      <c r="D25" s="55" t="s">
        <v>47</v>
      </c>
      <c r="E25" s="55" t="s">
        <v>2</v>
      </c>
      <c r="F25" s="55" t="s">
        <v>50</v>
      </c>
      <c r="G25" s="55" t="s">
        <v>11</v>
      </c>
      <c r="H25" s="56"/>
      <c r="I25" s="55" t="s">
        <v>10</v>
      </c>
      <c r="J25" s="55" t="s">
        <v>49</v>
      </c>
      <c r="K25" s="15">
        <v>1.0416666666666699E-3</v>
      </c>
      <c r="L25" s="15">
        <v>1.7361111111111112E-4</v>
      </c>
      <c r="M25" s="15">
        <f t="shared" si="0"/>
        <v>1.215277777777781E-3</v>
      </c>
      <c r="N25" s="13">
        <v>1</v>
      </c>
      <c r="O25" s="13">
        <v>1</v>
      </c>
      <c r="P25" s="13">
        <v>1</v>
      </c>
      <c r="Q25" s="15">
        <f t="shared" si="1"/>
        <v>1.215277777777781E-3</v>
      </c>
    </row>
    <row r="26" spans="1:17" ht="15" x14ac:dyDescent="0.25">
      <c r="A26" s="13"/>
      <c r="B26" s="14">
        <f t="shared" si="2"/>
        <v>0.47829861111111122</v>
      </c>
      <c r="C26" s="14">
        <f t="shared" si="3"/>
        <v>0.48524305555555564</v>
      </c>
      <c r="D26" s="55" t="s">
        <v>47</v>
      </c>
      <c r="E26" s="55" t="s">
        <v>2</v>
      </c>
      <c r="F26" s="55" t="s">
        <v>40</v>
      </c>
      <c r="G26" s="55" t="s">
        <v>9</v>
      </c>
      <c r="H26" s="56"/>
      <c r="I26" s="55" t="s">
        <v>10</v>
      </c>
      <c r="J26" s="55" t="s">
        <v>51</v>
      </c>
      <c r="K26" s="15">
        <v>1.5625000000000001E-3</v>
      </c>
      <c r="L26" s="15">
        <v>1.7361111111111112E-4</v>
      </c>
      <c r="M26" s="15">
        <f t="shared" si="0"/>
        <v>1.7361111111111112E-3</v>
      </c>
      <c r="N26" s="13">
        <v>4</v>
      </c>
      <c r="O26" s="13">
        <v>4</v>
      </c>
      <c r="P26" s="13">
        <v>1</v>
      </c>
      <c r="Q26" s="15">
        <f t="shared" si="1"/>
        <v>6.9444444444444449E-3</v>
      </c>
    </row>
    <row r="27" spans="1:17" ht="15" x14ac:dyDescent="0.25">
      <c r="A27" s="13"/>
      <c r="B27" s="14">
        <f t="shared" si="2"/>
        <v>0.48524305555555564</v>
      </c>
      <c r="C27" s="14">
        <f t="shared" ref="C27:C46" si="4">B27+Q27</f>
        <v>0.49913194444444453</v>
      </c>
      <c r="D27" s="55" t="s">
        <v>47</v>
      </c>
      <c r="E27" s="55" t="s">
        <v>2</v>
      </c>
      <c r="F27" s="55" t="s">
        <v>40</v>
      </c>
      <c r="G27" s="55" t="s">
        <v>9</v>
      </c>
      <c r="H27" s="56">
        <v>2</v>
      </c>
      <c r="I27" s="55" t="s">
        <v>10</v>
      </c>
      <c r="J27" s="55" t="s">
        <v>51</v>
      </c>
      <c r="K27" s="15">
        <v>1.5625000000000001E-3</v>
      </c>
      <c r="L27" s="15">
        <v>1.7361111111111112E-4</v>
      </c>
      <c r="M27" s="15">
        <f t="shared" si="0"/>
        <v>1.7361111111111112E-3</v>
      </c>
      <c r="N27" s="13">
        <v>8</v>
      </c>
      <c r="O27" s="13">
        <v>8</v>
      </c>
      <c r="P27" s="13">
        <v>1</v>
      </c>
      <c r="Q27" s="15">
        <f t="shared" si="1"/>
        <v>1.388888888888889E-2</v>
      </c>
    </row>
    <row r="28" spans="1:17" ht="15" x14ac:dyDescent="0.25">
      <c r="A28" s="13"/>
      <c r="B28" s="14">
        <f t="shared" si="2"/>
        <v>0.49913194444444453</v>
      </c>
      <c r="C28" s="14">
        <f t="shared" si="4"/>
        <v>0.5043402777777779</v>
      </c>
      <c r="D28" s="55" t="s">
        <v>47</v>
      </c>
      <c r="E28" s="55" t="s">
        <v>2</v>
      </c>
      <c r="F28" s="55" t="s">
        <v>40</v>
      </c>
      <c r="G28" s="55" t="s">
        <v>11</v>
      </c>
      <c r="H28" s="56"/>
      <c r="I28" s="55" t="s">
        <v>10</v>
      </c>
      <c r="J28" s="55" t="s">
        <v>51</v>
      </c>
      <c r="K28" s="15">
        <v>1.5625000000000001E-3</v>
      </c>
      <c r="L28" s="15">
        <v>1.7361111111111112E-4</v>
      </c>
      <c r="M28" s="15">
        <f t="shared" si="0"/>
        <v>1.7361111111111112E-3</v>
      </c>
      <c r="N28" s="13">
        <v>3</v>
      </c>
      <c r="O28" s="13">
        <v>3</v>
      </c>
      <c r="P28" s="13">
        <v>1</v>
      </c>
      <c r="Q28" s="15">
        <f t="shared" si="1"/>
        <v>5.2083333333333339E-3</v>
      </c>
    </row>
    <row r="29" spans="1:17" ht="15.6" x14ac:dyDescent="0.25">
      <c r="A29" s="13"/>
      <c r="B29" s="14">
        <f t="shared" si="2"/>
        <v>0.5043402777777779</v>
      </c>
      <c r="C29" s="14">
        <f t="shared" si="4"/>
        <v>0.51857638888888902</v>
      </c>
      <c r="D29" s="112" t="s">
        <v>16</v>
      </c>
      <c r="E29" s="112"/>
      <c r="F29" s="112"/>
      <c r="G29" s="112"/>
      <c r="H29" s="112"/>
      <c r="I29" s="112"/>
      <c r="J29" s="112"/>
      <c r="K29" s="34">
        <v>1.3888888888888888E-2</v>
      </c>
      <c r="L29" s="34">
        <v>3.4722222222222202E-4</v>
      </c>
      <c r="M29" s="34">
        <f t="shared" si="0"/>
        <v>1.4236111111111111E-2</v>
      </c>
      <c r="N29" s="35">
        <v>1</v>
      </c>
      <c r="O29" s="35">
        <v>1</v>
      </c>
      <c r="P29" s="35">
        <v>1</v>
      </c>
      <c r="Q29" s="34">
        <f t="shared" si="1"/>
        <v>1.4236111111111111E-2</v>
      </c>
    </row>
    <row r="30" spans="1:17" ht="15" x14ac:dyDescent="0.25">
      <c r="A30" s="13"/>
      <c r="B30" s="14">
        <f t="shared" si="2"/>
        <v>0.51857638888888902</v>
      </c>
      <c r="C30" s="14">
        <f t="shared" si="4"/>
        <v>0.52378472222222239</v>
      </c>
      <c r="D30" s="55" t="s">
        <v>47</v>
      </c>
      <c r="E30" s="55" t="s">
        <v>33</v>
      </c>
      <c r="F30" s="55" t="s">
        <v>48</v>
      </c>
      <c r="G30" s="55" t="s">
        <v>6</v>
      </c>
      <c r="H30" s="56">
        <v>1</v>
      </c>
      <c r="I30" s="55" t="s">
        <v>5</v>
      </c>
      <c r="J30" s="55" t="s">
        <v>49</v>
      </c>
      <c r="K30" s="15">
        <v>6.9444444444444404E-4</v>
      </c>
      <c r="L30" s="15">
        <v>1.7361111111111112E-4</v>
      </c>
      <c r="M30" s="15">
        <f t="shared" si="0"/>
        <v>8.6805555555555518E-4</v>
      </c>
      <c r="N30" s="13">
        <v>12</v>
      </c>
      <c r="O30" s="13">
        <v>1</v>
      </c>
      <c r="P30" s="13">
        <v>6</v>
      </c>
      <c r="Q30" s="15">
        <f t="shared" si="1"/>
        <v>5.2083333333333313E-3</v>
      </c>
    </row>
    <row r="31" spans="1:17" ht="15" x14ac:dyDescent="0.25">
      <c r="A31" s="13"/>
      <c r="B31" s="14">
        <f t="shared" si="2"/>
        <v>0.52378472222222239</v>
      </c>
      <c r="C31" s="14">
        <f t="shared" si="4"/>
        <v>0.53836805555555578</v>
      </c>
      <c r="D31" s="55" t="s">
        <v>47</v>
      </c>
      <c r="E31" s="55" t="s">
        <v>33</v>
      </c>
      <c r="F31" s="55" t="s">
        <v>50</v>
      </c>
      <c r="G31" s="55" t="s">
        <v>6</v>
      </c>
      <c r="H31" s="56">
        <v>1</v>
      </c>
      <c r="I31" s="55" t="s">
        <v>5</v>
      </c>
      <c r="J31" s="55" t="s">
        <v>49</v>
      </c>
      <c r="K31" s="15">
        <v>1.0416666666666699E-3</v>
      </c>
      <c r="L31" s="15">
        <v>1.7361111111111112E-4</v>
      </c>
      <c r="M31" s="15">
        <f t="shared" si="0"/>
        <v>1.215277777777781E-3</v>
      </c>
      <c r="N31" s="13">
        <v>12</v>
      </c>
      <c r="O31" s="13">
        <v>12</v>
      </c>
      <c r="P31" s="13">
        <v>1</v>
      </c>
      <c r="Q31" s="15">
        <f t="shared" si="1"/>
        <v>1.4583333333333372E-2</v>
      </c>
    </row>
    <row r="32" spans="1:17" ht="15" x14ac:dyDescent="0.25">
      <c r="A32" s="13"/>
      <c r="B32" s="14">
        <f t="shared" si="2"/>
        <v>0.53836805555555578</v>
      </c>
      <c r="C32" s="14">
        <f t="shared" si="4"/>
        <v>0.54444444444444462</v>
      </c>
      <c r="D32" s="55" t="s">
        <v>47</v>
      </c>
      <c r="E32" s="55" t="s">
        <v>33</v>
      </c>
      <c r="F32" s="55" t="s">
        <v>48</v>
      </c>
      <c r="G32" s="55" t="s">
        <v>6</v>
      </c>
      <c r="H32" s="56">
        <v>2</v>
      </c>
      <c r="I32" s="55" t="s">
        <v>5</v>
      </c>
      <c r="J32" s="55" t="s">
        <v>49</v>
      </c>
      <c r="K32" s="15">
        <v>6.9444444444444404E-4</v>
      </c>
      <c r="L32" s="15">
        <v>1.7361111111111112E-4</v>
      </c>
      <c r="M32" s="15">
        <f t="shared" si="0"/>
        <v>8.6805555555555518E-4</v>
      </c>
      <c r="N32" s="13">
        <v>16</v>
      </c>
      <c r="O32" s="13">
        <v>1</v>
      </c>
      <c r="P32" s="13">
        <v>7</v>
      </c>
      <c r="Q32" s="15">
        <f t="shared" si="1"/>
        <v>6.0763888888888864E-3</v>
      </c>
    </row>
    <row r="33" spans="1:17" ht="15" x14ac:dyDescent="0.25">
      <c r="A33" s="13"/>
      <c r="B33" s="14">
        <f t="shared" si="2"/>
        <v>0.54444444444444462</v>
      </c>
      <c r="C33" s="14">
        <f t="shared" si="4"/>
        <v>0.56388888888888911</v>
      </c>
      <c r="D33" s="55" t="s">
        <v>47</v>
      </c>
      <c r="E33" s="55" t="s">
        <v>33</v>
      </c>
      <c r="F33" s="55" t="s">
        <v>50</v>
      </c>
      <c r="G33" s="55" t="s">
        <v>6</v>
      </c>
      <c r="H33" s="56">
        <v>2</v>
      </c>
      <c r="I33" s="55" t="s">
        <v>5</v>
      </c>
      <c r="J33" s="55" t="s">
        <v>49</v>
      </c>
      <c r="K33" s="15">
        <v>1.0416666666666699E-3</v>
      </c>
      <c r="L33" s="15">
        <v>1.7361111111111112E-4</v>
      </c>
      <c r="M33" s="15">
        <f t="shared" si="0"/>
        <v>1.215277777777781E-3</v>
      </c>
      <c r="N33" s="13">
        <v>16</v>
      </c>
      <c r="O33" s="13">
        <v>16</v>
      </c>
      <c r="P33" s="13">
        <v>1</v>
      </c>
      <c r="Q33" s="15">
        <f t="shared" si="1"/>
        <v>1.9444444444444497E-2</v>
      </c>
    </row>
    <row r="34" spans="1:17" ht="15" x14ac:dyDescent="0.25">
      <c r="A34" s="13"/>
      <c r="B34" s="14">
        <f t="shared" si="2"/>
        <v>0.56388888888888911</v>
      </c>
      <c r="C34" s="14">
        <f t="shared" si="4"/>
        <v>0.5682291666666669</v>
      </c>
      <c r="D34" s="55" t="s">
        <v>47</v>
      </c>
      <c r="E34" s="55" t="s">
        <v>2</v>
      </c>
      <c r="F34" s="55" t="s">
        <v>48</v>
      </c>
      <c r="G34" s="55" t="s">
        <v>4</v>
      </c>
      <c r="H34" s="56"/>
      <c r="I34" s="55" t="s">
        <v>5</v>
      </c>
      <c r="J34" s="55" t="s">
        <v>49</v>
      </c>
      <c r="K34" s="15">
        <v>6.9444444444444404E-4</v>
      </c>
      <c r="L34" s="15">
        <v>1.7361111111111112E-4</v>
      </c>
      <c r="M34" s="15">
        <f t="shared" si="0"/>
        <v>8.6805555555555518E-4</v>
      </c>
      <c r="N34" s="13">
        <v>6</v>
      </c>
      <c r="O34" s="13">
        <v>1</v>
      </c>
      <c r="P34" s="13">
        <v>5</v>
      </c>
      <c r="Q34" s="15">
        <f t="shared" si="1"/>
        <v>4.3402777777777762E-3</v>
      </c>
    </row>
    <row r="35" spans="1:17" ht="15" x14ac:dyDescent="0.25">
      <c r="A35" s="13"/>
      <c r="B35" s="14">
        <f t="shared" si="2"/>
        <v>0.5682291666666669</v>
      </c>
      <c r="C35" s="14">
        <f t="shared" si="4"/>
        <v>0.57552083333333359</v>
      </c>
      <c r="D35" s="55" t="s">
        <v>47</v>
      </c>
      <c r="E35" s="55" t="s">
        <v>2</v>
      </c>
      <c r="F35" s="55" t="s">
        <v>50</v>
      </c>
      <c r="G35" s="55" t="s">
        <v>4</v>
      </c>
      <c r="H35" s="56"/>
      <c r="I35" s="55" t="s">
        <v>5</v>
      </c>
      <c r="J35" s="55" t="s">
        <v>49</v>
      </c>
      <c r="K35" s="15">
        <v>1.0416666666666699E-3</v>
      </c>
      <c r="L35" s="15">
        <v>1.7361111111111112E-4</v>
      </c>
      <c r="M35" s="15">
        <f t="shared" si="0"/>
        <v>1.215277777777781E-3</v>
      </c>
      <c r="N35" s="13">
        <v>6</v>
      </c>
      <c r="O35" s="13">
        <v>6</v>
      </c>
      <c r="P35" s="13">
        <v>1</v>
      </c>
      <c r="Q35" s="15">
        <f t="shared" si="1"/>
        <v>7.2916666666666859E-3</v>
      </c>
    </row>
    <row r="36" spans="1:17" ht="15" x14ac:dyDescent="0.25">
      <c r="A36" s="13"/>
      <c r="B36" s="14">
        <f t="shared" si="2"/>
        <v>0.57552083333333359</v>
      </c>
      <c r="C36" s="14">
        <f t="shared" si="4"/>
        <v>0.58281250000000029</v>
      </c>
      <c r="D36" s="55" t="s">
        <v>47</v>
      </c>
      <c r="E36" s="55" t="s">
        <v>2</v>
      </c>
      <c r="F36" s="55" t="s">
        <v>50</v>
      </c>
      <c r="G36" s="55" t="s">
        <v>6</v>
      </c>
      <c r="H36" s="56">
        <v>1</v>
      </c>
      <c r="I36" s="55" t="s">
        <v>5</v>
      </c>
      <c r="J36" s="55" t="s">
        <v>49</v>
      </c>
      <c r="K36" s="15">
        <v>1.0416666666666699E-3</v>
      </c>
      <c r="L36" s="15">
        <v>1.7361111111111112E-4</v>
      </c>
      <c r="M36" s="15">
        <f t="shared" si="0"/>
        <v>1.215277777777781E-3</v>
      </c>
      <c r="N36" s="13">
        <v>6</v>
      </c>
      <c r="O36" s="13">
        <v>6</v>
      </c>
      <c r="P36" s="13">
        <v>1</v>
      </c>
      <c r="Q36" s="15">
        <f t="shared" si="1"/>
        <v>7.2916666666666859E-3</v>
      </c>
    </row>
    <row r="37" spans="1:17" ht="15" x14ac:dyDescent="0.25">
      <c r="A37" s="13"/>
      <c r="B37" s="14">
        <f t="shared" si="2"/>
        <v>0.58281250000000029</v>
      </c>
      <c r="C37" s="14">
        <f t="shared" si="4"/>
        <v>0.59010416666666698</v>
      </c>
      <c r="D37" s="55" t="s">
        <v>47</v>
      </c>
      <c r="E37" s="55" t="s">
        <v>2</v>
      </c>
      <c r="F37" s="55" t="s">
        <v>50</v>
      </c>
      <c r="G37" s="55" t="s">
        <v>6</v>
      </c>
      <c r="H37" s="56">
        <v>2</v>
      </c>
      <c r="I37" s="55" t="s">
        <v>5</v>
      </c>
      <c r="J37" s="55" t="s">
        <v>49</v>
      </c>
      <c r="K37" s="15">
        <v>1.0416666666666699E-3</v>
      </c>
      <c r="L37" s="15">
        <v>1.7361111111111112E-4</v>
      </c>
      <c r="M37" s="15">
        <f t="shared" si="0"/>
        <v>1.215277777777781E-3</v>
      </c>
      <c r="N37" s="13">
        <v>6</v>
      </c>
      <c r="O37" s="13">
        <v>6</v>
      </c>
      <c r="P37" s="13">
        <v>1</v>
      </c>
      <c r="Q37" s="15">
        <f t="shared" si="1"/>
        <v>7.2916666666666859E-3</v>
      </c>
    </row>
    <row r="38" spans="1:17" ht="15" x14ac:dyDescent="0.25">
      <c r="A38" s="13"/>
      <c r="B38" s="14">
        <f t="shared" si="2"/>
        <v>0.59010416666666698</v>
      </c>
      <c r="C38" s="14">
        <f t="shared" si="4"/>
        <v>0.59184027777777815</v>
      </c>
      <c r="D38" s="55" t="s">
        <v>47</v>
      </c>
      <c r="E38" s="55" t="s">
        <v>2</v>
      </c>
      <c r="F38" s="55" t="s">
        <v>40</v>
      </c>
      <c r="G38" s="55" t="s">
        <v>4</v>
      </c>
      <c r="H38" s="56"/>
      <c r="I38" s="55" t="s">
        <v>5</v>
      </c>
      <c r="J38" s="55" t="s">
        <v>51</v>
      </c>
      <c r="K38" s="15">
        <v>1.5625000000000001E-3</v>
      </c>
      <c r="L38" s="15">
        <v>1.7361111111111112E-4</v>
      </c>
      <c r="M38" s="15">
        <f t="shared" si="0"/>
        <v>1.7361111111111112E-3</v>
      </c>
      <c r="N38" s="13">
        <v>1</v>
      </c>
      <c r="O38" s="13">
        <v>1</v>
      </c>
      <c r="P38" s="13">
        <v>1</v>
      </c>
      <c r="Q38" s="15">
        <f t="shared" si="1"/>
        <v>1.7361111111111112E-3</v>
      </c>
    </row>
    <row r="39" spans="1:17" ht="15.6" x14ac:dyDescent="0.25">
      <c r="A39" s="13"/>
      <c r="B39" s="14">
        <f t="shared" si="2"/>
        <v>0.59184027777777815</v>
      </c>
      <c r="C39" s="14">
        <f t="shared" si="4"/>
        <v>0.60607638888888926</v>
      </c>
      <c r="D39" s="112" t="s">
        <v>16</v>
      </c>
      <c r="E39" s="112"/>
      <c r="F39" s="112"/>
      <c r="G39" s="112"/>
      <c r="H39" s="112"/>
      <c r="I39" s="112"/>
      <c r="J39" s="112"/>
      <c r="K39" s="34">
        <v>1.3888888888888888E-2</v>
      </c>
      <c r="L39" s="34">
        <v>3.4722222222222202E-4</v>
      </c>
      <c r="M39" s="34">
        <f t="shared" si="0"/>
        <v>1.4236111111111111E-2</v>
      </c>
      <c r="N39" s="35">
        <v>1</v>
      </c>
      <c r="O39" s="35">
        <v>1</v>
      </c>
      <c r="P39" s="35">
        <v>1</v>
      </c>
      <c r="Q39" s="34">
        <f t="shared" si="1"/>
        <v>1.4236111111111111E-2</v>
      </c>
    </row>
    <row r="40" spans="1:17" ht="15" x14ac:dyDescent="0.25">
      <c r="A40" s="13"/>
      <c r="B40" s="14">
        <f t="shared" si="2"/>
        <v>0.60607638888888926</v>
      </c>
      <c r="C40" s="14">
        <f t="shared" si="4"/>
        <v>0.61128472222222263</v>
      </c>
      <c r="D40" s="55" t="s">
        <v>47</v>
      </c>
      <c r="E40" s="55" t="s">
        <v>2</v>
      </c>
      <c r="F40" s="55" t="s">
        <v>48</v>
      </c>
      <c r="G40" s="55" t="s">
        <v>7</v>
      </c>
      <c r="H40" s="56">
        <v>1</v>
      </c>
      <c r="I40" s="55" t="s">
        <v>8</v>
      </c>
      <c r="J40" s="55" t="s">
        <v>49</v>
      </c>
      <c r="K40" s="15">
        <v>6.9444444444444404E-4</v>
      </c>
      <c r="L40" s="15">
        <v>1.7361111111111112E-4</v>
      </c>
      <c r="M40" s="15">
        <f t="shared" si="0"/>
        <v>8.6805555555555518E-4</v>
      </c>
      <c r="N40" s="13">
        <v>9</v>
      </c>
      <c r="O40" s="13">
        <v>1</v>
      </c>
      <c r="P40" s="13">
        <v>6</v>
      </c>
      <c r="Q40" s="15">
        <f t="shared" si="1"/>
        <v>5.2083333333333313E-3</v>
      </c>
    </row>
    <row r="41" spans="1:17" ht="15" x14ac:dyDescent="0.25">
      <c r="A41" s="13"/>
      <c r="B41" s="14">
        <f t="shared" si="2"/>
        <v>0.61128472222222263</v>
      </c>
      <c r="C41" s="14">
        <f t="shared" si="4"/>
        <v>0.62222222222222268</v>
      </c>
      <c r="D41" s="55" t="s">
        <v>47</v>
      </c>
      <c r="E41" s="55" t="s">
        <v>2</v>
      </c>
      <c r="F41" s="55" t="s">
        <v>50</v>
      </c>
      <c r="G41" s="55" t="s">
        <v>7</v>
      </c>
      <c r="H41" s="56">
        <v>1</v>
      </c>
      <c r="I41" s="55" t="s">
        <v>8</v>
      </c>
      <c r="J41" s="55" t="s">
        <v>49</v>
      </c>
      <c r="K41" s="15">
        <v>1.0416666666666699E-3</v>
      </c>
      <c r="L41" s="15">
        <v>1.7361111111111112E-4</v>
      </c>
      <c r="M41" s="15">
        <f t="shared" si="0"/>
        <v>1.215277777777781E-3</v>
      </c>
      <c r="N41" s="13">
        <v>9</v>
      </c>
      <c r="O41" s="13">
        <v>9</v>
      </c>
      <c r="P41" s="13">
        <v>1</v>
      </c>
      <c r="Q41" s="15">
        <f t="shared" si="1"/>
        <v>1.0937500000000029E-2</v>
      </c>
    </row>
    <row r="42" spans="1:17" ht="15" x14ac:dyDescent="0.25">
      <c r="A42" s="13"/>
      <c r="B42" s="14">
        <f t="shared" si="2"/>
        <v>0.62222222222222268</v>
      </c>
      <c r="C42" s="14">
        <f t="shared" si="4"/>
        <v>0.62743055555555605</v>
      </c>
      <c r="D42" s="55" t="s">
        <v>47</v>
      </c>
      <c r="E42" s="55" t="s">
        <v>2</v>
      </c>
      <c r="F42" s="55" t="s">
        <v>48</v>
      </c>
      <c r="G42" s="55" t="s">
        <v>7</v>
      </c>
      <c r="H42" s="56">
        <v>2</v>
      </c>
      <c r="I42" s="55" t="s">
        <v>8</v>
      </c>
      <c r="J42" s="55" t="s">
        <v>49</v>
      </c>
      <c r="K42" s="15">
        <v>6.9444444444444404E-4</v>
      </c>
      <c r="L42" s="15">
        <v>1.7361111111111112E-4</v>
      </c>
      <c r="M42" s="15">
        <f t="shared" si="0"/>
        <v>8.6805555555555518E-4</v>
      </c>
      <c r="N42" s="13">
        <v>8</v>
      </c>
      <c r="O42" s="13">
        <v>1</v>
      </c>
      <c r="P42" s="13">
        <v>6</v>
      </c>
      <c r="Q42" s="15">
        <f t="shared" si="1"/>
        <v>5.2083333333333313E-3</v>
      </c>
    </row>
    <row r="43" spans="1:17" ht="15" x14ac:dyDescent="0.25">
      <c r="A43" s="13"/>
      <c r="B43" s="14">
        <f t="shared" si="2"/>
        <v>0.62743055555555605</v>
      </c>
      <c r="C43" s="14">
        <f t="shared" si="4"/>
        <v>0.63715277777777835</v>
      </c>
      <c r="D43" s="55" t="s">
        <v>47</v>
      </c>
      <c r="E43" s="55" t="s">
        <v>2</v>
      </c>
      <c r="F43" s="55" t="s">
        <v>50</v>
      </c>
      <c r="G43" s="55" t="s">
        <v>7</v>
      </c>
      <c r="H43" s="56">
        <v>2</v>
      </c>
      <c r="I43" s="55" t="s">
        <v>8</v>
      </c>
      <c r="J43" s="55" t="s">
        <v>49</v>
      </c>
      <c r="K43" s="15">
        <v>1.0416666666666699E-3</v>
      </c>
      <c r="L43" s="15">
        <v>1.7361111111111112E-4</v>
      </c>
      <c r="M43" s="15">
        <f t="shared" si="0"/>
        <v>1.215277777777781E-3</v>
      </c>
      <c r="N43" s="13">
        <v>8</v>
      </c>
      <c r="O43" s="13">
        <v>8</v>
      </c>
      <c r="P43" s="13">
        <v>1</v>
      </c>
      <c r="Q43" s="15">
        <f t="shared" si="1"/>
        <v>9.7222222222222484E-3</v>
      </c>
    </row>
    <row r="44" spans="1:17" ht="15" x14ac:dyDescent="0.25">
      <c r="A44" s="13"/>
      <c r="B44" s="14">
        <f t="shared" si="2"/>
        <v>0.63715277777777835</v>
      </c>
      <c r="C44" s="14">
        <f t="shared" si="4"/>
        <v>0.64583333333333393</v>
      </c>
      <c r="D44" s="55" t="s">
        <v>47</v>
      </c>
      <c r="E44" s="55" t="s">
        <v>2</v>
      </c>
      <c r="F44" s="55" t="s">
        <v>40</v>
      </c>
      <c r="G44" s="55" t="s">
        <v>7</v>
      </c>
      <c r="H44" s="57">
        <v>1</v>
      </c>
      <c r="I44" s="55" t="s">
        <v>8</v>
      </c>
      <c r="J44" s="55" t="s">
        <v>51</v>
      </c>
      <c r="K44" s="15">
        <v>1.5625000000000001E-3</v>
      </c>
      <c r="L44" s="15">
        <v>1.7361111111111112E-4</v>
      </c>
      <c r="M44" s="15">
        <f t="shared" si="0"/>
        <v>1.7361111111111112E-3</v>
      </c>
      <c r="N44" s="13">
        <v>5</v>
      </c>
      <c r="O44" s="13">
        <v>5</v>
      </c>
      <c r="P44" s="13">
        <v>1</v>
      </c>
      <c r="Q44" s="15">
        <f t="shared" si="1"/>
        <v>8.6805555555555559E-3</v>
      </c>
    </row>
    <row r="45" spans="1:17" ht="15" x14ac:dyDescent="0.25">
      <c r="A45" s="13"/>
      <c r="B45" s="14">
        <f t="shared" si="2"/>
        <v>0.64583333333333393</v>
      </c>
      <c r="C45" s="14">
        <f t="shared" si="4"/>
        <v>0.66145833333333393</v>
      </c>
      <c r="D45" s="55" t="s">
        <v>47</v>
      </c>
      <c r="E45" s="55" t="s">
        <v>2</v>
      </c>
      <c r="F45" s="55" t="s">
        <v>40</v>
      </c>
      <c r="G45" s="55" t="s">
        <v>7</v>
      </c>
      <c r="H45" s="56">
        <v>2</v>
      </c>
      <c r="I45" s="55" t="s">
        <v>8</v>
      </c>
      <c r="J45" s="55" t="s">
        <v>51</v>
      </c>
      <c r="K45" s="15">
        <v>1.5625000000000001E-3</v>
      </c>
      <c r="L45" s="15">
        <v>1.7361111111111112E-4</v>
      </c>
      <c r="M45" s="15">
        <f t="shared" si="0"/>
        <v>1.7361111111111112E-3</v>
      </c>
      <c r="N45" s="13">
        <v>9</v>
      </c>
      <c r="O45" s="13">
        <v>9</v>
      </c>
      <c r="P45" s="13">
        <v>1</v>
      </c>
      <c r="Q45" s="15">
        <f t="shared" si="1"/>
        <v>1.5625E-2</v>
      </c>
    </row>
    <row r="46" spans="1:17" ht="15.6" x14ac:dyDescent="0.25">
      <c r="A46" s="13"/>
      <c r="B46" s="14">
        <f t="shared" si="2"/>
        <v>0.66145833333333393</v>
      </c>
      <c r="C46" s="14">
        <f t="shared" si="4"/>
        <v>0.68263888888888946</v>
      </c>
      <c r="D46" s="112" t="s">
        <v>16</v>
      </c>
      <c r="E46" s="112"/>
      <c r="F46" s="112"/>
      <c r="G46" s="112"/>
      <c r="H46" s="112"/>
      <c r="I46" s="112"/>
      <c r="J46" s="112"/>
      <c r="K46" s="34">
        <v>2.0833333333333332E-2</v>
      </c>
      <c r="L46" s="34">
        <v>3.4722222222222202E-4</v>
      </c>
      <c r="M46" s="34">
        <f t="shared" si="0"/>
        <v>2.1180555555555553E-2</v>
      </c>
      <c r="N46" s="35">
        <v>1</v>
      </c>
      <c r="O46" s="35">
        <v>1</v>
      </c>
      <c r="P46" s="35">
        <v>1</v>
      </c>
      <c r="Q46" s="34">
        <f t="shared" si="1"/>
        <v>2.1180555555555553E-2</v>
      </c>
    </row>
    <row r="48" spans="1:17" ht="15.6" x14ac:dyDescent="0.3">
      <c r="A48" s="101" t="s">
        <v>17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</row>
    <row r="49" spans="1:17" ht="15.6" x14ac:dyDescent="0.3">
      <c r="A49" s="48">
        <v>0.6875</v>
      </c>
      <c r="B49" s="49">
        <f>A49</f>
        <v>0.6875</v>
      </c>
      <c r="C49" s="49">
        <f>B49+Q49</f>
        <v>0.69444444444444442</v>
      </c>
      <c r="D49" s="101" t="s">
        <v>1</v>
      </c>
      <c r="E49" s="101"/>
      <c r="F49" s="101"/>
      <c r="G49" s="101"/>
      <c r="H49" s="101"/>
      <c r="I49" s="101"/>
      <c r="J49" s="101"/>
      <c r="K49" s="50">
        <v>6.9444444444444397E-3</v>
      </c>
      <c r="L49" s="50"/>
      <c r="M49" s="50"/>
      <c r="N49" s="33">
        <v>1</v>
      </c>
      <c r="O49" s="33">
        <v>1</v>
      </c>
      <c r="P49" s="33">
        <v>1</v>
      </c>
      <c r="Q49" s="50">
        <f>K49*O49*P49</f>
        <v>6.9444444444444397E-3</v>
      </c>
    </row>
    <row r="50" spans="1:17" ht="15" x14ac:dyDescent="0.25">
      <c r="A50" s="35"/>
      <c r="B50" s="51">
        <f>C49</f>
        <v>0.69444444444444442</v>
      </c>
      <c r="C50" s="51">
        <f>B50+Q50</f>
        <v>0.71180555555555558</v>
      </c>
      <c r="D50" s="53" t="s">
        <v>73</v>
      </c>
      <c r="E50" s="53" t="s">
        <v>33</v>
      </c>
      <c r="F50" s="53" t="s">
        <v>37</v>
      </c>
      <c r="G50" s="53" t="s">
        <v>7</v>
      </c>
      <c r="H50" s="54">
        <v>1</v>
      </c>
      <c r="I50" s="53" t="s">
        <v>8</v>
      </c>
      <c r="J50" s="53"/>
      <c r="K50" s="34">
        <v>1.5625000000000001E-3</v>
      </c>
      <c r="L50" s="34">
        <v>1.7361111111111112E-4</v>
      </c>
      <c r="M50" s="34">
        <f t="shared" ref="M50:M64" si="5">K50+L50</f>
        <v>1.7361111111111112E-3</v>
      </c>
      <c r="N50" s="35">
        <v>10</v>
      </c>
      <c r="O50" s="35">
        <v>10</v>
      </c>
      <c r="P50" s="35">
        <v>1</v>
      </c>
      <c r="Q50" s="34">
        <f t="shared" ref="Q50:Q64" si="6">M50*O50*P50</f>
        <v>1.7361111111111112E-2</v>
      </c>
    </row>
    <row r="51" spans="1:17" ht="15" x14ac:dyDescent="0.25">
      <c r="A51" s="35"/>
      <c r="B51" s="51">
        <f t="shared" ref="B51:B64" si="7">C50</f>
        <v>0.71180555555555558</v>
      </c>
      <c r="C51" s="51">
        <f t="shared" ref="C51:C64" si="8">B51+Q51</f>
        <v>0.72916666666666674</v>
      </c>
      <c r="D51" s="53" t="s">
        <v>73</v>
      </c>
      <c r="E51" s="53" t="s">
        <v>33</v>
      </c>
      <c r="F51" s="53" t="s">
        <v>37</v>
      </c>
      <c r="G51" s="53" t="s">
        <v>7</v>
      </c>
      <c r="H51" s="54">
        <v>2</v>
      </c>
      <c r="I51" s="53" t="s">
        <v>8</v>
      </c>
      <c r="J51" s="53"/>
      <c r="K51" s="34">
        <v>1.5625000000000001E-3</v>
      </c>
      <c r="L51" s="34">
        <v>1.7361111111111112E-4</v>
      </c>
      <c r="M51" s="34">
        <f t="shared" si="5"/>
        <v>1.7361111111111112E-3</v>
      </c>
      <c r="N51" s="35">
        <v>10</v>
      </c>
      <c r="O51" s="35">
        <v>10</v>
      </c>
      <c r="P51" s="35">
        <v>1</v>
      </c>
      <c r="Q51" s="34">
        <f t="shared" si="6"/>
        <v>1.7361111111111112E-2</v>
      </c>
    </row>
    <row r="52" spans="1:17" ht="15" x14ac:dyDescent="0.25">
      <c r="A52" s="35"/>
      <c r="B52" s="51">
        <f t="shared" si="7"/>
        <v>0.72916666666666674</v>
      </c>
      <c r="C52" s="51">
        <f t="shared" si="8"/>
        <v>0.73958333333333337</v>
      </c>
      <c r="D52" s="53" t="s">
        <v>73</v>
      </c>
      <c r="E52" s="53" t="s">
        <v>2</v>
      </c>
      <c r="F52" s="53" t="s">
        <v>37</v>
      </c>
      <c r="G52" s="53" t="s">
        <v>7</v>
      </c>
      <c r="H52" s="54">
        <v>1</v>
      </c>
      <c r="I52" s="53" t="s">
        <v>8</v>
      </c>
      <c r="J52" s="53"/>
      <c r="K52" s="34">
        <v>1.5625000000000001E-3</v>
      </c>
      <c r="L52" s="34">
        <v>1.7361111111111112E-4</v>
      </c>
      <c r="M52" s="34">
        <f t="shared" si="5"/>
        <v>1.7361111111111112E-3</v>
      </c>
      <c r="N52" s="35">
        <v>6</v>
      </c>
      <c r="O52" s="35">
        <v>6</v>
      </c>
      <c r="P52" s="35">
        <v>1</v>
      </c>
      <c r="Q52" s="34">
        <f t="shared" si="6"/>
        <v>1.0416666666666668E-2</v>
      </c>
    </row>
    <row r="53" spans="1:17" ht="15" x14ac:dyDescent="0.25">
      <c r="A53" s="35"/>
      <c r="B53" s="51">
        <f t="shared" si="7"/>
        <v>0.73958333333333337</v>
      </c>
      <c r="C53" s="51">
        <f t="shared" si="8"/>
        <v>0.75</v>
      </c>
      <c r="D53" s="53" t="s">
        <v>73</v>
      </c>
      <c r="E53" s="53" t="s">
        <v>2</v>
      </c>
      <c r="F53" s="53" t="s">
        <v>37</v>
      </c>
      <c r="G53" s="53" t="s">
        <v>7</v>
      </c>
      <c r="H53" s="54">
        <v>2</v>
      </c>
      <c r="I53" s="53" t="s">
        <v>8</v>
      </c>
      <c r="J53" s="53"/>
      <c r="K53" s="34">
        <v>1.5625000000000001E-3</v>
      </c>
      <c r="L53" s="34">
        <v>1.7361111111111112E-4</v>
      </c>
      <c r="M53" s="34">
        <f t="shared" si="5"/>
        <v>1.7361111111111112E-3</v>
      </c>
      <c r="N53" s="35">
        <v>6</v>
      </c>
      <c r="O53" s="35">
        <v>6</v>
      </c>
      <c r="P53" s="35">
        <v>1</v>
      </c>
      <c r="Q53" s="34">
        <f t="shared" si="6"/>
        <v>1.0416666666666668E-2</v>
      </c>
    </row>
    <row r="54" spans="1:17" ht="15" x14ac:dyDescent="0.25">
      <c r="A54" s="35"/>
      <c r="B54" s="51">
        <f t="shared" si="7"/>
        <v>0.75</v>
      </c>
      <c r="C54" s="51">
        <f t="shared" si="8"/>
        <v>0.75694444444444442</v>
      </c>
      <c r="D54" s="53" t="s">
        <v>73</v>
      </c>
      <c r="E54" s="53" t="s">
        <v>2</v>
      </c>
      <c r="F54" s="53" t="s">
        <v>37</v>
      </c>
      <c r="G54" s="53" t="s">
        <v>35</v>
      </c>
      <c r="H54" s="54"/>
      <c r="I54" s="53" t="s">
        <v>8</v>
      </c>
      <c r="J54" s="53"/>
      <c r="K54" s="34">
        <v>1.5625000000000001E-3</v>
      </c>
      <c r="L54" s="34">
        <v>1.7361111111111112E-4</v>
      </c>
      <c r="M54" s="34">
        <f t="shared" si="5"/>
        <v>1.7361111111111112E-3</v>
      </c>
      <c r="N54" s="35">
        <v>4</v>
      </c>
      <c r="O54" s="35">
        <v>4</v>
      </c>
      <c r="P54" s="35">
        <v>1</v>
      </c>
      <c r="Q54" s="34">
        <f t="shared" si="6"/>
        <v>6.9444444444444449E-3</v>
      </c>
    </row>
    <row r="55" spans="1:17" ht="21" customHeight="1" x14ac:dyDescent="0.25">
      <c r="A55" s="35"/>
      <c r="B55" s="51">
        <f t="shared" si="7"/>
        <v>0.75694444444444442</v>
      </c>
      <c r="C55" s="51">
        <f t="shared" si="8"/>
        <v>0.75868055555555558</v>
      </c>
      <c r="D55" s="53" t="s">
        <v>73</v>
      </c>
      <c r="E55" s="53" t="s">
        <v>2</v>
      </c>
      <c r="F55" s="53" t="s">
        <v>37</v>
      </c>
      <c r="G55" s="53" t="s">
        <v>7</v>
      </c>
      <c r="H55" s="54">
        <v>1</v>
      </c>
      <c r="I55" s="53" t="s">
        <v>13</v>
      </c>
      <c r="J55" s="53"/>
      <c r="K55" s="34">
        <v>1.5625000000000001E-3</v>
      </c>
      <c r="L55" s="34">
        <v>1.7361111111111112E-4</v>
      </c>
      <c r="M55" s="34">
        <f t="shared" si="5"/>
        <v>1.7361111111111112E-3</v>
      </c>
      <c r="N55" s="35">
        <v>1</v>
      </c>
      <c r="O55" s="35">
        <v>1</v>
      </c>
      <c r="P55" s="35">
        <v>1</v>
      </c>
      <c r="Q55" s="34">
        <f t="shared" si="6"/>
        <v>1.7361111111111112E-3</v>
      </c>
    </row>
    <row r="56" spans="1:17" ht="15" x14ac:dyDescent="0.25">
      <c r="A56" s="35"/>
      <c r="B56" s="51">
        <f t="shared" si="7"/>
        <v>0.75868055555555558</v>
      </c>
      <c r="C56" s="51">
        <f t="shared" si="8"/>
        <v>0.77604166666666674</v>
      </c>
      <c r="D56" s="53" t="s">
        <v>73</v>
      </c>
      <c r="E56" s="53" t="s">
        <v>33</v>
      </c>
      <c r="F56" s="53" t="s">
        <v>38</v>
      </c>
      <c r="G56" s="53" t="s">
        <v>7</v>
      </c>
      <c r="H56" s="54">
        <v>1</v>
      </c>
      <c r="I56" s="53" t="s">
        <v>8</v>
      </c>
      <c r="J56" s="53"/>
      <c r="K56" s="34">
        <v>1.5625000000000001E-3</v>
      </c>
      <c r="L56" s="34">
        <v>1.7361111111111112E-4</v>
      </c>
      <c r="M56" s="34">
        <f t="shared" si="5"/>
        <v>1.7361111111111112E-3</v>
      </c>
      <c r="N56" s="35">
        <v>10</v>
      </c>
      <c r="O56" s="35">
        <v>10</v>
      </c>
      <c r="P56" s="35">
        <v>1</v>
      </c>
      <c r="Q56" s="34">
        <f t="shared" si="6"/>
        <v>1.7361111111111112E-2</v>
      </c>
    </row>
    <row r="57" spans="1:17" ht="15" x14ac:dyDescent="0.25">
      <c r="A57" s="35"/>
      <c r="B57" s="51">
        <f t="shared" si="7"/>
        <v>0.77604166666666674</v>
      </c>
      <c r="C57" s="51">
        <f t="shared" si="8"/>
        <v>0.79861111111111116</v>
      </c>
      <c r="D57" s="53" t="s">
        <v>73</v>
      </c>
      <c r="E57" s="53" t="s">
        <v>33</v>
      </c>
      <c r="F57" s="53" t="s">
        <v>38</v>
      </c>
      <c r="G57" s="53" t="s">
        <v>7</v>
      </c>
      <c r="H57" s="54">
        <v>2</v>
      </c>
      <c r="I57" s="53" t="s">
        <v>8</v>
      </c>
      <c r="J57" s="53"/>
      <c r="K57" s="34">
        <v>1.5625000000000001E-3</v>
      </c>
      <c r="L57" s="34">
        <v>1.7361111111111112E-4</v>
      </c>
      <c r="M57" s="34">
        <f t="shared" si="5"/>
        <v>1.7361111111111112E-3</v>
      </c>
      <c r="N57" s="35">
        <v>13</v>
      </c>
      <c r="O57" s="35">
        <v>13</v>
      </c>
      <c r="P57" s="35">
        <v>1</v>
      </c>
      <c r="Q57" s="34">
        <f t="shared" si="6"/>
        <v>2.2569444444444448E-2</v>
      </c>
    </row>
    <row r="58" spans="1:17" ht="15" x14ac:dyDescent="0.25">
      <c r="A58" s="35"/>
      <c r="B58" s="51">
        <f t="shared" si="7"/>
        <v>0.79861111111111116</v>
      </c>
      <c r="C58" s="51">
        <f t="shared" si="8"/>
        <v>0.80902777777777779</v>
      </c>
      <c r="D58" s="53" t="s">
        <v>73</v>
      </c>
      <c r="E58" s="53" t="s">
        <v>2</v>
      </c>
      <c r="F58" s="53" t="s">
        <v>38</v>
      </c>
      <c r="G58" s="53" t="s">
        <v>7</v>
      </c>
      <c r="H58" s="54">
        <v>1</v>
      </c>
      <c r="I58" s="53" t="s">
        <v>8</v>
      </c>
      <c r="J58" s="53"/>
      <c r="K58" s="34">
        <v>1.5625000000000001E-3</v>
      </c>
      <c r="L58" s="34">
        <v>1.7361111111111112E-4</v>
      </c>
      <c r="M58" s="34">
        <f t="shared" si="5"/>
        <v>1.7361111111111112E-3</v>
      </c>
      <c r="N58" s="35">
        <v>6</v>
      </c>
      <c r="O58" s="35">
        <v>6</v>
      </c>
      <c r="P58" s="35">
        <v>1</v>
      </c>
      <c r="Q58" s="34">
        <f t="shared" si="6"/>
        <v>1.0416666666666668E-2</v>
      </c>
    </row>
    <row r="59" spans="1:17" ht="15" x14ac:dyDescent="0.25">
      <c r="A59" s="35"/>
      <c r="B59" s="51">
        <f t="shared" si="7"/>
        <v>0.80902777777777779</v>
      </c>
      <c r="C59" s="51">
        <f t="shared" si="8"/>
        <v>0.81944444444444442</v>
      </c>
      <c r="D59" s="53" t="s">
        <v>73</v>
      </c>
      <c r="E59" s="53" t="s">
        <v>2</v>
      </c>
      <c r="F59" s="53" t="s">
        <v>38</v>
      </c>
      <c r="G59" s="53" t="s">
        <v>7</v>
      </c>
      <c r="H59" s="54">
        <v>2</v>
      </c>
      <c r="I59" s="53" t="s">
        <v>8</v>
      </c>
      <c r="J59" s="53"/>
      <c r="K59" s="34">
        <v>1.5625000000000001E-3</v>
      </c>
      <c r="L59" s="34">
        <v>1.7361111111111112E-4</v>
      </c>
      <c r="M59" s="34">
        <f t="shared" si="5"/>
        <v>1.7361111111111112E-3</v>
      </c>
      <c r="N59" s="35">
        <v>6</v>
      </c>
      <c r="O59" s="35">
        <v>6</v>
      </c>
      <c r="P59" s="35">
        <v>1</v>
      </c>
      <c r="Q59" s="34">
        <f t="shared" si="6"/>
        <v>1.0416666666666668E-2</v>
      </c>
    </row>
    <row r="60" spans="1:17" ht="15" x14ac:dyDescent="0.25">
      <c r="A60" s="13"/>
      <c r="B60" s="51">
        <f t="shared" si="7"/>
        <v>0.81944444444444442</v>
      </c>
      <c r="C60" s="51">
        <f t="shared" si="8"/>
        <v>0.82638888888888884</v>
      </c>
      <c r="D60" s="55" t="s">
        <v>73</v>
      </c>
      <c r="E60" s="55" t="s">
        <v>2</v>
      </c>
      <c r="F60" s="55" t="s">
        <v>38</v>
      </c>
      <c r="G60" s="55" t="s">
        <v>35</v>
      </c>
      <c r="H60" s="56"/>
      <c r="I60" s="55" t="s">
        <v>8</v>
      </c>
      <c r="J60" s="55"/>
      <c r="K60" s="15">
        <v>1.5625000000000001E-3</v>
      </c>
      <c r="L60" s="15">
        <v>1.7361111111111112E-4</v>
      </c>
      <c r="M60" s="15">
        <f t="shared" si="5"/>
        <v>1.7361111111111112E-3</v>
      </c>
      <c r="N60" s="13">
        <v>4</v>
      </c>
      <c r="O60" s="13">
        <v>4</v>
      </c>
      <c r="P60" s="13">
        <v>1</v>
      </c>
      <c r="Q60" s="15">
        <f t="shared" si="6"/>
        <v>6.9444444444444449E-3</v>
      </c>
    </row>
    <row r="61" spans="1:17" ht="15" x14ac:dyDescent="0.25">
      <c r="A61" s="35"/>
      <c r="B61" s="51">
        <f t="shared" si="7"/>
        <v>0.82638888888888884</v>
      </c>
      <c r="C61" s="51">
        <f t="shared" si="8"/>
        <v>0.828125</v>
      </c>
      <c r="D61" s="53" t="s">
        <v>73</v>
      </c>
      <c r="E61" s="53" t="s">
        <v>2</v>
      </c>
      <c r="F61" s="53" t="s">
        <v>38</v>
      </c>
      <c r="G61" s="53" t="s">
        <v>7</v>
      </c>
      <c r="H61" s="54">
        <v>1</v>
      </c>
      <c r="I61" s="53" t="s">
        <v>13</v>
      </c>
      <c r="J61" s="53"/>
      <c r="K61" s="34">
        <v>1.5625000000000001E-3</v>
      </c>
      <c r="L61" s="34">
        <v>1.7361111111111112E-4</v>
      </c>
      <c r="M61" s="34">
        <f t="shared" si="5"/>
        <v>1.7361111111111112E-3</v>
      </c>
      <c r="N61" s="35">
        <v>1</v>
      </c>
      <c r="O61" s="35">
        <v>1</v>
      </c>
      <c r="P61" s="35">
        <v>1</v>
      </c>
      <c r="Q61" s="34">
        <f t="shared" si="6"/>
        <v>1.7361111111111112E-3</v>
      </c>
    </row>
    <row r="62" spans="1:17" ht="15" x14ac:dyDescent="0.25">
      <c r="A62" s="35"/>
      <c r="B62" s="51">
        <f t="shared" si="7"/>
        <v>0.828125</v>
      </c>
      <c r="C62" s="51">
        <f t="shared" si="8"/>
        <v>0.82986111111111116</v>
      </c>
      <c r="D62" s="53" t="s">
        <v>73</v>
      </c>
      <c r="E62" s="53" t="s">
        <v>2</v>
      </c>
      <c r="F62" s="53" t="s">
        <v>38</v>
      </c>
      <c r="G62" s="53" t="s">
        <v>7</v>
      </c>
      <c r="H62" s="54">
        <v>2</v>
      </c>
      <c r="I62" s="53" t="s">
        <v>13</v>
      </c>
      <c r="J62" s="53"/>
      <c r="K62" s="34">
        <v>1.5625000000000001E-3</v>
      </c>
      <c r="L62" s="34">
        <v>1.7361111111111112E-4</v>
      </c>
      <c r="M62" s="34">
        <f t="shared" si="5"/>
        <v>1.7361111111111112E-3</v>
      </c>
      <c r="N62" s="35">
        <v>1</v>
      </c>
      <c r="O62" s="35">
        <v>1</v>
      </c>
      <c r="P62" s="35">
        <v>1</v>
      </c>
      <c r="Q62" s="34">
        <f t="shared" si="6"/>
        <v>1.7361111111111112E-3</v>
      </c>
    </row>
    <row r="63" spans="1:17" ht="15" x14ac:dyDescent="0.25">
      <c r="A63" s="35"/>
      <c r="B63" s="51">
        <f t="shared" si="7"/>
        <v>0.82986111111111116</v>
      </c>
      <c r="C63" s="51">
        <f t="shared" si="8"/>
        <v>0.83211805555555562</v>
      </c>
      <c r="D63" s="53" t="s">
        <v>73</v>
      </c>
      <c r="E63" s="53" t="s">
        <v>2</v>
      </c>
      <c r="F63" s="53" t="s">
        <v>38</v>
      </c>
      <c r="G63" s="53" t="s">
        <v>7</v>
      </c>
      <c r="H63" s="54"/>
      <c r="I63" s="53" t="s">
        <v>65</v>
      </c>
      <c r="J63" s="53"/>
      <c r="K63" s="34">
        <v>2.0833333333333333E-3</v>
      </c>
      <c r="L63" s="34">
        <v>1.7361111111111112E-4</v>
      </c>
      <c r="M63" s="34">
        <f t="shared" si="5"/>
        <v>2.2569444444444442E-3</v>
      </c>
      <c r="N63" s="35">
        <v>1</v>
      </c>
      <c r="O63" s="35">
        <v>1</v>
      </c>
      <c r="P63" s="35">
        <v>1</v>
      </c>
      <c r="Q63" s="34">
        <f t="shared" si="6"/>
        <v>2.2569444444444442E-3</v>
      </c>
    </row>
    <row r="64" spans="1:17" ht="15.6" x14ac:dyDescent="0.3">
      <c r="A64" s="13"/>
      <c r="B64" s="51">
        <f t="shared" si="7"/>
        <v>0.83211805555555562</v>
      </c>
      <c r="C64" s="51">
        <f t="shared" si="8"/>
        <v>0.85329861111111116</v>
      </c>
      <c r="D64" s="117" t="s">
        <v>16</v>
      </c>
      <c r="E64" s="118"/>
      <c r="F64" s="118"/>
      <c r="G64" s="118"/>
      <c r="H64" s="118"/>
      <c r="I64" s="118"/>
      <c r="J64" s="119"/>
      <c r="K64" s="15">
        <v>2.0833333333333332E-2</v>
      </c>
      <c r="L64" s="15">
        <v>3.4722222222222202E-4</v>
      </c>
      <c r="M64" s="15">
        <f t="shared" si="5"/>
        <v>2.1180555555555553E-2</v>
      </c>
      <c r="N64" s="13">
        <v>1</v>
      </c>
      <c r="O64" s="13">
        <v>1</v>
      </c>
      <c r="P64" s="13">
        <v>1</v>
      </c>
      <c r="Q64" s="15">
        <f t="shared" si="6"/>
        <v>2.1180555555555553E-2</v>
      </c>
    </row>
    <row r="65" spans="1:17" s="1" customForma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1" customFormat="1" ht="15.6" x14ac:dyDescent="0.3">
      <c r="A66" s="102" t="s">
        <v>62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</row>
    <row r="67" spans="1:17" ht="15.6" x14ac:dyDescent="0.3">
      <c r="A67" s="102" t="s">
        <v>63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</row>
  </sheetData>
  <sortState xmlns:xlrd2="http://schemas.microsoft.com/office/spreadsheetml/2017/richdata2" ref="A19:Q27">
    <sortCondition ref="A19:A27"/>
  </sortState>
  <mergeCells count="21">
    <mergeCell ref="A10:Q10"/>
    <mergeCell ref="A6:Q6"/>
    <mergeCell ref="A7:Q7"/>
    <mergeCell ref="A8:Q8"/>
    <mergeCell ref="A11:Q11"/>
    <mergeCell ref="A9:Q9"/>
    <mergeCell ref="A1:Q1"/>
    <mergeCell ref="A2:Q2"/>
    <mergeCell ref="A3:Q3"/>
    <mergeCell ref="A4:Q4"/>
    <mergeCell ref="A5:Q5"/>
    <mergeCell ref="D64:J64"/>
    <mergeCell ref="A66:Q66"/>
    <mergeCell ref="A67:Q67"/>
    <mergeCell ref="D12:J12"/>
    <mergeCell ref="D46:J46"/>
    <mergeCell ref="D39:J39"/>
    <mergeCell ref="D19:J19"/>
    <mergeCell ref="D29:J29"/>
    <mergeCell ref="A48:Q48"/>
    <mergeCell ref="D49:J49"/>
  </mergeCells>
  <pageMargins left="0.31496062992125984" right="0.31496062992125984" top="0.35433070866141736" bottom="0.35433070866141736" header="0.31496062992125984" footer="0.31496062992125984"/>
  <pageSetup paperSize="9" scale="92" fitToHeight="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Q73"/>
  <sheetViews>
    <sheetView topLeftCell="A46" zoomScale="80" zoomScaleNormal="80" workbookViewId="0">
      <selection activeCell="A8" sqref="A8:Q8"/>
    </sheetView>
  </sheetViews>
  <sheetFormatPr defaultColWidth="9" defaultRowHeight="15" x14ac:dyDescent="0.25"/>
  <cols>
    <col min="1" max="1" width="5.6640625" style="1" customWidth="1"/>
    <col min="2" max="2" width="6" style="1" bestFit="1" customWidth="1"/>
    <col min="3" max="3" width="6" style="2" bestFit="1" customWidth="1"/>
    <col min="4" max="4" width="19.88671875" style="3" customWidth="1"/>
    <col min="5" max="5" width="9.6640625" style="3" customWidth="1"/>
    <col min="6" max="6" width="37" style="4" customWidth="1"/>
    <col min="7" max="7" width="14.44140625" style="4" customWidth="1"/>
    <col min="8" max="8" width="2.6640625" style="4" bestFit="1" customWidth="1"/>
    <col min="9" max="9" width="14.33203125" style="4" customWidth="1"/>
    <col min="10" max="10" width="9.109375" style="5" bestFit="1" customWidth="1"/>
    <col min="11" max="11" width="7.88671875" style="2" bestFit="1" customWidth="1"/>
    <col min="12" max="13" width="7.33203125" style="2" hidden="1" customWidth="1"/>
    <col min="14" max="14" width="4" style="1" customWidth="1"/>
    <col min="15" max="15" width="3.33203125" style="1" customWidth="1"/>
    <col min="16" max="16" width="5" style="1" customWidth="1"/>
    <col min="17" max="17" width="7.88671875" style="1" bestFit="1" customWidth="1"/>
    <col min="18" max="18" width="9" style="1" bestFit="1" customWidth="1"/>
    <col min="19" max="16384" width="9" style="1"/>
  </cols>
  <sheetData>
    <row r="1" spans="1:17" ht="30" customHeight="1" x14ac:dyDescent="0.25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6.25" customHeight="1" x14ac:dyDescent="0.25">
      <c r="A2" s="114" t="s">
        <v>85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8" customHeight="1" x14ac:dyDescent="0.25">
      <c r="A3" s="115" t="s">
        <v>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s="6" customFormat="1" ht="15.6" x14ac:dyDescent="0.3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s="6" customFormat="1" ht="17.399999999999999" x14ac:dyDescent="0.3">
      <c r="A5" s="98" t="s">
        <v>105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s="6" customFormat="1" ht="24.6" x14ac:dyDescent="0.4">
      <c r="A6" s="93" t="s">
        <v>90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customFormat="1" ht="15.6" x14ac:dyDescent="0.3">
      <c r="A7" s="99" t="s">
        <v>95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customFormat="1" ht="15.6" x14ac:dyDescent="0.3">
      <c r="A8" s="99" t="s">
        <v>83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customFormat="1" ht="15.6" x14ac:dyDescent="0.3">
      <c r="A9" s="99" t="s">
        <v>117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17" customFormat="1" ht="15.6" x14ac:dyDescent="0.3">
      <c r="A10" s="99" t="s">
        <v>97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</row>
    <row r="11" spans="1:17" s="6" customFormat="1" ht="15.6" x14ac:dyDescent="0.3">
      <c r="A11" s="99" t="s">
        <v>96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</row>
    <row r="12" spans="1:17" customFormat="1" ht="15.6" x14ac:dyDescent="0.3">
      <c r="A12" s="99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</row>
    <row r="13" spans="1:17" customFormat="1" ht="15.6" x14ac:dyDescent="0.3">
      <c r="A13" s="87" t="s">
        <v>0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9"/>
    </row>
    <row r="14" spans="1:17" customFormat="1" ht="15.6" x14ac:dyDescent="0.3">
      <c r="A14" s="9">
        <v>0.33333333333333331</v>
      </c>
      <c r="B14" s="10">
        <f>A14</f>
        <v>0.33333333333333331</v>
      </c>
      <c r="C14" s="10">
        <f>B14+Q14</f>
        <v>0.34027777777777773</v>
      </c>
      <c r="D14" s="87" t="s">
        <v>1</v>
      </c>
      <c r="E14" s="88"/>
      <c r="F14" s="88"/>
      <c r="G14" s="88"/>
      <c r="H14" s="88"/>
      <c r="I14" s="88"/>
      <c r="J14" s="89"/>
      <c r="K14" s="11">
        <v>6.9444444444444441E-3</v>
      </c>
      <c r="L14" s="11"/>
      <c r="M14" s="11"/>
      <c r="N14" s="12">
        <v>1</v>
      </c>
      <c r="O14" s="12">
        <v>1</v>
      </c>
      <c r="P14" s="12">
        <v>1</v>
      </c>
      <c r="Q14" s="11">
        <f>K14*O14*P14</f>
        <v>6.9444444444444441E-3</v>
      </c>
    </row>
    <row r="15" spans="1:17" customFormat="1" x14ac:dyDescent="0.25">
      <c r="A15" s="13"/>
      <c r="B15" s="14">
        <f>C14</f>
        <v>0.34027777777777773</v>
      </c>
      <c r="C15" s="14">
        <f>B15+Q15</f>
        <v>0.37361111111111106</v>
      </c>
      <c r="D15" s="55" t="s">
        <v>72</v>
      </c>
      <c r="E15" s="55" t="s">
        <v>43</v>
      </c>
      <c r="F15" s="55" t="s">
        <v>40</v>
      </c>
      <c r="G15" s="55" t="s">
        <v>9</v>
      </c>
      <c r="H15" s="56">
        <v>2</v>
      </c>
      <c r="I15" s="55" t="s">
        <v>10</v>
      </c>
      <c r="J15" s="55"/>
      <c r="K15" s="15">
        <v>6.9444444444444404E-4</v>
      </c>
      <c r="L15" s="15">
        <v>3.4722222222222202E-4</v>
      </c>
      <c r="M15" s="15">
        <f>K15+L15</f>
        <v>1.041666666666666E-3</v>
      </c>
      <c r="N15" s="13">
        <v>51</v>
      </c>
      <c r="O15" s="13">
        <v>4</v>
      </c>
      <c r="P15" s="13">
        <v>8</v>
      </c>
      <c r="Q15" s="15">
        <f t="shared" ref="Q15:Q25" si="0">M15*O15*P15</f>
        <v>3.3333333333333312E-2</v>
      </c>
    </row>
    <row r="16" spans="1:17" s="6" customFormat="1" x14ac:dyDescent="0.25">
      <c r="A16" s="35"/>
      <c r="B16" s="14">
        <f t="shared" ref="B16:B25" si="1">C15</f>
        <v>0.37361111111111106</v>
      </c>
      <c r="C16" s="14">
        <f t="shared" ref="C16:C23" si="2">B16+Q16</f>
        <v>0.39861111111111108</v>
      </c>
      <c r="D16" s="53" t="s">
        <v>72</v>
      </c>
      <c r="E16" s="53" t="s">
        <v>44</v>
      </c>
      <c r="F16" s="53" t="s">
        <v>40</v>
      </c>
      <c r="G16" s="53" t="s">
        <v>11</v>
      </c>
      <c r="H16" s="54"/>
      <c r="I16" s="53" t="s">
        <v>10</v>
      </c>
      <c r="J16" s="53"/>
      <c r="K16" s="34">
        <v>1.21527777777778E-3</v>
      </c>
      <c r="L16" s="34">
        <v>1.7361111111111112E-4</v>
      </c>
      <c r="M16" s="34">
        <f>K16+L16</f>
        <v>1.3888888888888911E-3</v>
      </c>
      <c r="N16" s="35">
        <v>18</v>
      </c>
      <c r="O16" s="35">
        <v>18</v>
      </c>
      <c r="P16" s="35">
        <v>1</v>
      </c>
      <c r="Q16" s="15">
        <f t="shared" si="0"/>
        <v>2.500000000000004E-2</v>
      </c>
    </row>
    <row r="17" spans="1:17" s="6" customFormat="1" x14ac:dyDescent="0.25">
      <c r="A17" s="13"/>
      <c r="B17" s="14">
        <f t="shared" si="1"/>
        <v>0.39861111111111108</v>
      </c>
      <c r="C17" s="14">
        <f t="shared" si="2"/>
        <v>0.43194444444444446</v>
      </c>
      <c r="D17" s="55" t="s">
        <v>72</v>
      </c>
      <c r="E17" s="55" t="s">
        <v>44</v>
      </c>
      <c r="F17" s="55" t="s">
        <v>40</v>
      </c>
      <c r="G17" s="55" t="s">
        <v>9</v>
      </c>
      <c r="H17" s="56">
        <v>2</v>
      </c>
      <c r="I17" s="55" t="s">
        <v>10</v>
      </c>
      <c r="J17" s="55"/>
      <c r="K17" s="15">
        <v>1.21527777777778E-3</v>
      </c>
      <c r="L17" s="15">
        <v>1.7361111111111112E-4</v>
      </c>
      <c r="M17" s="15">
        <f>K17+L17</f>
        <v>1.3888888888888911E-3</v>
      </c>
      <c r="N17" s="13">
        <v>24</v>
      </c>
      <c r="O17" s="13">
        <v>24</v>
      </c>
      <c r="P17" s="13">
        <v>1</v>
      </c>
      <c r="Q17" s="15">
        <f t="shared" si="0"/>
        <v>3.3333333333333388E-2</v>
      </c>
    </row>
    <row r="18" spans="1:17" s="6" customFormat="1" ht="15.6" x14ac:dyDescent="0.25">
      <c r="A18" s="13"/>
      <c r="B18" s="14">
        <f t="shared" si="1"/>
        <v>0.43194444444444446</v>
      </c>
      <c r="C18" s="14">
        <f t="shared" si="2"/>
        <v>0.43194444444444446</v>
      </c>
      <c r="D18" s="106" t="s">
        <v>82</v>
      </c>
      <c r="E18" s="107"/>
      <c r="F18" s="107"/>
      <c r="G18" s="107"/>
      <c r="H18" s="107"/>
      <c r="I18" s="107"/>
      <c r="J18" s="108"/>
      <c r="K18" s="11">
        <v>1.0416666666666666E-2</v>
      </c>
      <c r="L18" s="11"/>
      <c r="M18" s="11"/>
      <c r="N18" s="12">
        <v>1</v>
      </c>
      <c r="O18" s="12">
        <v>1</v>
      </c>
      <c r="P18" s="12">
        <v>1</v>
      </c>
      <c r="Q18" s="15">
        <f t="shared" si="0"/>
        <v>0</v>
      </c>
    </row>
    <row r="19" spans="1:17" s="6" customFormat="1" x14ac:dyDescent="0.25">
      <c r="A19" s="13"/>
      <c r="B19" s="14">
        <f t="shared" si="1"/>
        <v>0.43194444444444446</v>
      </c>
      <c r="C19" s="14">
        <f t="shared" si="2"/>
        <v>0.45277777777777778</v>
      </c>
      <c r="D19" s="55" t="s">
        <v>72</v>
      </c>
      <c r="E19" s="55" t="s">
        <v>33</v>
      </c>
      <c r="F19" s="55" t="s">
        <v>40</v>
      </c>
      <c r="G19" s="55" t="s">
        <v>11</v>
      </c>
      <c r="H19" s="57"/>
      <c r="I19" s="55" t="s">
        <v>10</v>
      </c>
      <c r="J19" s="55"/>
      <c r="K19" s="15">
        <v>1.5625000000000001E-3</v>
      </c>
      <c r="L19" s="15">
        <v>1.7361111111111112E-4</v>
      </c>
      <c r="M19" s="15">
        <f t="shared" ref="M19:M24" si="3">K19+L19</f>
        <v>1.7361111111111112E-3</v>
      </c>
      <c r="N19" s="13">
        <v>12</v>
      </c>
      <c r="O19" s="13">
        <v>12</v>
      </c>
      <c r="P19" s="13">
        <v>1</v>
      </c>
      <c r="Q19" s="15">
        <f t="shared" si="0"/>
        <v>2.0833333333333336E-2</v>
      </c>
    </row>
    <row r="20" spans="1:17" s="6" customFormat="1" x14ac:dyDescent="0.25">
      <c r="A20" s="13"/>
      <c r="B20" s="14">
        <f t="shared" si="1"/>
        <v>0.45277777777777778</v>
      </c>
      <c r="C20" s="14">
        <f t="shared" si="2"/>
        <v>0.47361111111111109</v>
      </c>
      <c r="D20" s="55" t="s">
        <v>72</v>
      </c>
      <c r="E20" s="55" t="s">
        <v>33</v>
      </c>
      <c r="F20" s="55" t="s">
        <v>40</v>
      </c>
      <c r="G20" s="55" t="s">
        <v>9</v>
      </c>
      <c r="H20" s="56">
        <v>2</v>
      </c>
      <c r="I20" s="55" t="s">
        <v>10</v>
      </c>
      <c r="J20" s="55"/>
      <c r="K20" s="15">
        <v>1.5625000000000001E-3</v>
      </c>
      <c r="L20" s="15">
        <v>1.7361111111111112E-4</v>
      </c>
      <c r="M20" s="15">
        <f t="shared" si="3"/>
        <v>1.7361111111111112E-3</v>
      </c>
      <c r="N20" s="13">
        <v>12</v>
      </c>
      <c r="O20" s="13">
        <v>12</v>
      </c>
      <c r="P20" s="13">
        <v>1</v>
      </c>
      <c r="Q20" s="15">
        <f t="shared" si="0"/>
        <v>2.0833333333333336E-2</v>
      </c>
    </row>
    <row r="21" spans="1:17" s="6" customFormat="1" x14ac:dyDescent="0.25">
      <c r="A21" s="13"/>
      <c r="B21" s="14">
        <f t="shared" si="1"/>
        <v>0.47361111111111109</v>
      </c>
      <c r="C21" s="14">
        <f t="shared" si="2"/>
        <v>0.48715277777777771</v>
      </c>
      <c r="D21" s="55" t="s">
        <v>72</v>
      </c>
      <c r="E21" s="55" t="s">
        <v>2</v>
      </c>
      <c r="F21" s="55" t="s">
        <v>40</v>
      </c>
      <c r="G21" s="55" t="s">
        <v>11</v>
      </c>
      <c r="H21" s="56"/>
      <c r="I21" s="55" t="s">
        <v>10</v>
      </c>
      <c r="J21" s="55"/>
      <c r="K21" s="15">
        <v>2.0833333333333298E-3</v>
      </c>
      <c r="L21" s="15">
        <v>1.7361111111111112E-4</v>
      </c>
      <c r="M21" s="15">
        <f t="shared" si="3"/>
        <v>2.2569444444444408E-3</v>
      </c>
      <c r="N21" s="13">
        <v>6</v>
      </c>
      <c r="O21" s="13">
        <v>6</v>
      </c>
      <c r="P21" s="13">
        <v>1</v>
      </c>
      <c r="Q21" s="15">
        <f t="shared" si="0"/>
        <v>1.3541666666666645E-2</v>
      </c>
    </row>
    <row r="22" spans="1:17" customFormat="1" x14ac:dyDescent="0.25">
      <c r="A22" s="13"/>
      <c r="B22" s="14">
        <f t="shared" si="1"/>
        <v>0.48715277777777771</v>
      </c>
      <c r="C22" s="14">
        <f t="shared" si="2"/>
        <v>0.50069444444444433</v>
      </c>
      <c r="D22" s="55" t="s">
        <v>72</v>
      </c>
      <c r="E22" s="55" t="s">
        <v>2</v>
      </c>
      <c r="F22" s="55" t="s">
        <v>40</v>
      </c>
      <c r="G22" s="55" t="s">
        <v>9</v>
      </c>
      <c r="H22" s="56">
        <v>2</v>
      </c>
      <c r="I22" s="55" t="s">
        <v>10</v>
      </c>
      <c r="J22" s="55"/>
      <c r="K22" s="15">
        <v>2.0833333333333298E-3</v>
      </c>
      <c r="L22" s="15">
        <v>1.7361111111111112E-4</v>
      </c>
      <c r="M22" s="15">
        <f t="shared" si="3"/>
        <v>2.2569444444444408E-3</v>
      </c>
      <c r="N22" s="13">
        <v>6</v>
      </c>
      <c r="O22" s="13">
        <v>6</v>
      </c>
      <c r="P22" s="13">
        <v>1</v>
      </c>
      <c r="Q22" s="15">
        <f t="shared" si="0"/>
        <v>1.3541666666666645E-2</v>
      </c>
    </row>
    <row r="23" spans="1:17" customFormat="1" x14ac:dyDescent="0.25">
      <c r="A23" s="13"/>
      <c r="B23" s="14">
        <f t="shared" si="1"/>
        <v>0.50069444444444433</v>
      </c>
      <c r="C23" s="14">
        <f t="shared" si="2"/>
        <v>0.50763888888888875</v>
      </c>
      <c r="D23" s="55" t="s">
        <v>45</v>
      </c>
      <c r="E23" s="55" t="s">
        <v>2</v>
      </c>
      <c r="F23" s="55" t="s">
        <v>77</v>
      </c>
      <c r="G23" s="55" t="s">
        <v>9</v>
      </c>
      <c r="H23" s="56"/>
      <c r="I23" s="55" t="s">
        <v>10</v>
      </c>
      <c r="J23" s="55" t="s">
        <v>46</v>
      </c>
      <c r="K23" s="15">
        <v>6.9444444444444447E-4</v>
      </c>
      <c r="L23" s="15">
        <v>1.7361111111111112E-4</v>
      </c>
      <c r="M23" s="15">
        <f t="shared" si="3"/>
        <v>8.6805555555555562E-4</v>
      </c>
      <c r="N23" s="13">
        <v>8</v>
      </c>
      <c r="O23" s="13">
        <v>8</v>
      </c>
      <c r="P23" s="13">
        <v>1</v>
      </c>
      <c r="Q23" s="15">
        <f t="shared" si="0"/>
        <v>6.9444444444444449E-3</v>
      </c>
    </row>
    <row r="24" spans="1:17" customFormat="1" x14ac:dyDescent="0.25">
      <c r="A24" s="13"/>
      <c r="B24" s="14">
        <f t="shared" si="1"/>
        <v>0.50763888888888875</v>
      </c>
      <c r="C24" s="14">
        <f t="shared" ref="C24:C25" si="4">B24+Q24</f>
        <v>0.51545138888888875</v>
      </c>
      <c r="D24" s="55" t="s">
        <v>45</v>
      </c>
      <c r="E24" s="55" t="s">
        <v>2</v>
      </c>
      <c r="F24" s="55" t="s">
        <v>77</v>
      </c>
      <c r="G24" s="55" t="s">
        <v>9</v>
      </c>
      <c r="H24" s="56">
        <v>2</v>
      </c>
      <c r="I24" s="55" t="s">
        <v>10</v>
      </c>
      <c r="J24" s="55" t="s">
        <v>46</v>
      </c>
      <c r="K24" s="15">
        <v>6.9444444444444447E-4</v>
      </c>
      <c r="L24" s="15">
        <v>1.7361111111111112E-4</v>
      </c>
      <c r="M24" s="15">
        <f t="shared" si="3"/>
        <v>8.6805555555555562E-4</v>
      </c>
      <c r="N24" s="13">
        <v>9</v>
      </c>
      <c r="O24" s="13">
        <v>9</v>
      </c>
      <c r="P24" s="13">
        <v>1</v>
      </c>
      <c r="Q24" s="15">
        <f t="shared" si="0"/>
        <v>7.8125E-3</v>
      </c>
    </row>
    <row r="25" spans="1:17" s="6" customFormat="1" ht="15.6" x14ac:dyDescent="0.25">
      <c r="A25" s="13"/>
      <c r="B25" s="14">
        <f t="shared" si="1"/>
        <v>0.51545138888888875</v>
      </c>
      <c r="C25" s="14">
        <f t="shared" si="4"/>
        <v>0.51545138888888875</v>
      </c>
      <c r="D25" s="106" t="s">
        <v>82</v>
      </c>
      <c r="E25" s="107"/>
      <c r="F25" s="107"/>
      <c r="G25" s="107"/>
      <c r="H25" s="107"/>
      <c r="I25" s="107"/>
      <c r="J25" s="108"/>
      <c r="K25" s="11">
        <v>1.0416666666666666E-2</v>
      </c>
      <c r="L25" s="11"/>
      <c r="M25" s="11"/>
      <c r="N25" s="12">
        <v>1</v>
      </c>
      <c r="O25" s="12">
        <v>1</v>
      </c>
      <c r="P25" s="12">
        <v>1</v>
      </c>
      <c r="Q25" s="15">
        <f t="shared" si="0"/>
        <v>0</v>
      </c>
    </row>
    <row r="26" spans="1:17" customFormat="1" ht="15.6" x14ac:dyDescent="0.3">
      <c r="A26" s="8"/>
      <c r="B26" s="16"/>
      <c r="C26" s="16"/>
      <c r="D26" s="40"/>
      <c r="E26" s="40"/>
      <c r="F26" s="40"/>
      <c r="G26" s="40"/>
      <c r="H26" s="40"/>
      <c r="I26" s="40"/>
      <c r="J26" s="40"/>
      <c r="K26" s="41"/>
      <c r="L26" s="2"/>
      <c r="M26" s="2"/>
      <c r="N26" s="1"/>
      <c r="O26" s="1"/>
      <c r="P26" s="1"/>
      <c r="Q26" s="41"/>
    </row>
    <row r="27" spans="1:17" customFormat="1" ht="15.6" x14ac:dyDescent="0.3">
      <c r="A27" s="125" t="s">
        <v>116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</row>
    <row r="28" spans="1:17" customFormat="1" ht="15.6" x14ac:dyDescent="0.3">
      <c r="A28" s="74"/>
      <c r="B28" s="75"/>
      <c r="C28" s="75"/>
      <c r="D28" s="76"/>
      <c r="E28" s="76"/>
      <c r="F28" s="76"/>
      <c r="G28" s="76"/>
      <c r="H28" s="76"/>
      <c r="I28" s="76"/>
      <c r="J28" s="76"/>
      <c r="K28" s="77"/>
      <c r="L28" s="77"/>
      <c r="M28" s="77"/>
      <c r="N28" s="78"/>
      <c r="O28" s="78"/>
      <c r="P28" s="78"/>
      <c r="Q28" s="77"/>
    </row>
    <row r="29" spans="1:17" s="6" customFormat="1" ht="15.6" x14ac:dyDescent="0.3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9"/>
    </row>
    <row r="30" spans="1:17" customFormat="1" ht="15.6" x14ac:dyDescent="0.3">
      <c r="A30" s="9">
        <v>0.5625</v>
      </c>
      <c r="B30" s="10">
        <f>A30</f>
        <v>0.5625</v>
      </c>
      <c r="C30" s="10">
        <f>B30+Q30</f>
        <v>0.56944444444444442</v>
      </c>
      <c r="D30" s="87" t="s">
        <v>1</v>
      </c>
      <c r="E30" s="88"/>
      <c r="F30" s="88"/>
      <c r="G30" s="88"/>
      <c r="H30" s="88"/>
      <c r="I30" s="88"/>
      <c r="J30" s="89"/>
      <c r="K30" s="11">
        <v>6.9444444444444397E-3</v>
      </c>
      <c r="L30" s="11"/>
      <c r="M30" s="11"/>
      <c r="N30" s="12">
        <v>1</v>
      </c>
      <c r="O30" s="12">
        <v>1</v>
      </c>
      <c r="P30" s="12">
        <v>1</v>
      </c>
      <c r="Q30" s="11">
        <f>K30*O30*P30</f>
        <v>6.9444444444444397E-3</v>
      </c>
    </row>
    <row r="31" spans="1:17" s="6" customFormat="1" x14ac:dyDescent="0.25">
      <c r="A31" s="13"/>
      <c r="B31" s="14">
        <f>C30</f>
        <v>0.56944444444444442</v>
      </c>
      <c r="C31" s="14">
        <f t="shared" ref="C31" si="5">B31+Q31</f>
        <v>0.57465277777777779</v>
      </c>
      <c r="D31" s="55" t="s">
        <v>72</v>
      </c>
      <c r="E31" s="55" t="s">
        <v>2</v>
      </c>
      <c r="F31" s="55" t="s">
        <v>40</v>
      </c>
      <c r="G31" s="55" t="s">
        <v>11</v>
      </c>
      <c r="H31" s="56"/>
      <c r="I31" s="55" t="s">
        <v>13</v>
      </c>
      <c r="J31" s="55"/>
      <c r="K31" s="15">
        <v>1.5625000000000001E-3</v>
      </c>
      <c r="L31" s="15">
        <v>1.7361111111111112E-4</v>
      </c>
      <c r="M31" s="15">
        <f t="shared" ref="M31:M68" si="6">K31+L31</f>
        <v>1.7361111111111112E-3</v>
      </c>
      <c r="N31" s="13">
        <v>3</v>
      </c>
      <c r="O31" s="13">
        <v>3</v>
      </c>
      <c r="P31" s="13">
        <v>1</v>
      </c>
      <c r="Q31" s="15">
        <f t="shared" ref="Q31:Q68" si="7">M31*O31*P31</f>
        <v>5.2083333333333339E-3</v>
      </c>
    </row>
    <row r="32" spans="1:17" x14ac:dyDescent="0.25">
      <c r="A32" s="13"/>
      <c r="B32" s="14">
        <f t="shared" ref="B32:B38" si="8">C31</f>
        <v>0.57465277777777779</v>
      </c>
      <c r="C32" s="14">
        <f t="shared" ref="C32:C36" si="9">B32+Q32</f>
        <v>0.578125</v>
      </c>
      <c r="D32" s="55" t="s">
        <v>72</v>
      </c>
      <c r="E32" s="55" t="s">
        <v>2</v>
      </c>
      <c r="F32" s="55" t="s">
        <v>40</v>
      </c>
      <c r="G32" s="55" t="s">
        <v>9</v>
      </c>
      <c r="H32" s="56">
        <v>2</v>
      </c>
      <c r="I32" s="55" t="s">
        <v>13</v>
      </c>
      <c r="J32" s="55"/>
      <c r="K32" s="15">
        <v>1.5625000000000001E-3</v>
      </c>
      <c r="L32" s="15">
        <v>1.7361111111111112E-4</v>
      </c>
      <c r="M32" s="15">
        <f t="shared" si="6"/>
        <v>1.7361111111111112E-3</v>
      </c>
      <c r="N32" s="13">
        <v>2</v>
      </c>
      <c r="O32" s="13">
        <v>2</v>
      </c>
      <c r="P32" s="13">
        <v>1</v>
      </c>
      <c r="Q32" s="15">
        <f t="shared" si="7"/>
        <v>3.4722222222222225E-3</v>
      </c>
    </row>
    <row r="33" spans="1:17" s="6" customFormat="1" x14ac:dyDescent="0.25">
      <c r="A33" s="13"/>
      <c r="B33" s="14">
        <f t="shared" si="8"/>
        <v>0.578125</v>
      </c>
      <c r="C33" s="14">
        <f t="shared" si="9"/>
        <v>0.58489583333333328</v>
      </c>
      <c r="D33" s="53" t="s">
        <v>72</v>
      </c>
      <c r="E33" s="53" t="s">
        <v>2</v>
      </c>
      <c r="F33" s="53" t="s">
        <v>40</v>
      </c>
      <c r="G33" s="53" t="s">
        <v>9</v>
      </c>
      <c r="H33" s="54">
        <v>2</v>
      </c>
      <c r="I33" s="53" t="s">
        <v>14</v>
      </c>
      <c r="J33" s="53"/>
      <c r="K33" s="24">
        <v>2.0833333333333298E-3</v>
      </c>
      <c r="L33" s="15">
        <v>1.7361111111111112E-4</v>
      </c>
      <c r="M33" s="15">
        <f t="shared" si="6"/>
        <v>2.2569444444444408E-3</v>
      </c>
      <c r="N33" s="13">
        <v>3</v>
      </c>
      <c r="O33" s="13">
        <v>3</v>
      </c>
      <c r="P33" s="13">
        <v>1</v>
      </c>
      <c r="Q33" s="15">
        <f t="shared" si="7"/>
        <v>6.7708333333333223E-3</v>
      </c>
    </row>
    <row r="34" spans="1:17" s="6" customFormat="1" x14ac:dyDescent="0.25">
      <c r="A34" s="13"/>
      <c r="B34" s="14">
        <f t="shared" si="8"/>
        <v>0.58489583333333328</v>
      </c>
      <c r="C34" s="14">
        <f t="shared" si="9"/>
        <v>0.58784722222222219</v>
      </c>
      <c r="D34" s="55" t="s">
        <v>72</v>
      </c>
      <c r="E34" s="55" t="s">
        <v>2</v>
      </c>
      <c r="F34" s="55" t="s">
        <v>40</v>
      </c>
      <c r="G34" s="55" t="s">
        <v>9</v>
      </c>
      <c r="H34" s="56">
        <v>2</v>
      </c>
      <c r="I34" s="55" t="s">
        <v>42</v>
      </c>
      <c r="J34" s="55"/>
      <c r="K34" s="15">
        <v>2.7777777777777801E-3</v>
      </c>
      <c r="L34" s="15">
        <v>1.7361111111111112E-4</v>
      </c>
      <c r="M34" s="15">
        <f t="shared" si="6"/>
        <v>2.951388888888891E-3</v>
      </c>
      <c r="N34" s="13">
        <v>1</v>
      </c>
      <c r="O34" s="13">
        <v>1</v>
      </c>
      <c r="P34" s="13">
        <v>1</v>
      </c>
      <c r="Q34" s="15">
        <f t="shared" si="7"/>
        <v>2.951388888888891E-3</v>
      </c>
    </row>
    <row r="35" spans="1:17" x14ac:dyDescent="0.25">
      <c r="A35" s="13"/>
      <c r="B35" s="14">
        <f t="shared" si="8"/>
        <v>0.58784722222222219</v>
      </c>
      <c r="C35" s="14">
        <f t="shared" si="9"/>
        <v>0.60815972222222214</v>
      </c>
      <c r="D35" s="55" t="s">
        <v>45</v>
      </c>
      <c r="E35" s="55" t="s">
        <v>33</v>
      </c>
      <c r="F35" s="55" t="s">
        <v>40</v>
      </c>
      <c r="G35" s="55" t="s">
        <v>9</v>
      </c>
      <c r="H35" s="56">
        <v>2</v>
      </c>
      <c r="I35" s="55" t="s">
        <v>10</v>
      </c>
      <c r="J35" s="55" t="s">
        <v>46</v>
      </c>
      <c r="K35" s="15">
        <v>2.0833333333333298E-3</v>
      </c>
      <c r="L35" s="15">
        <v>1.7361111111111112E-4</v>
      </c>
      <c r="M35" s="15">
        <f t="shared" si="6"/>
        <v>2.2569444444444408E-3</v>
      </c>
      <c r="N35" s="13">
        <v>9</v>
      </c>
      <c r="O35" s="13">
        <v>9</v>
      </c>
      <c r="P35" s="13">
        <v>1</v>
      </c>
      <c r="Q35" s="15">
        <f t="shared" si="7"/>
        <v>2.0312499999999966E-2</v>
      </c>
    </row>
    <row r="36" spans="1:17" customFormat="1" x14ac:dyDescent="0.25">
      <c r="A36" s="13"/>
      <c r="B36" s="14">
        <f t="shared" si="8"/>
        <v>0.60815972222222214</v>
      </c>
      <c r="C36" s="14">
        <f t="shared" si="9"/>
        <v>0.62621527777777763</v>
      </c>
      <c r="D36" s="55" t="s">
        <v>45</v>
      </c>
      <c r="E36" s="55" t="s">
        <v>2</v>
      </c>
      <c r="F36" s="55" t="s">
        <v>40</v>
      </c>
      <c r="G36" s="55" t="s">
        <v>9</v>
      </c>
      <c r="H36" s="56"/>
      <c r="I36" s="55" t="s">
        <v>10</v>
      </c>
      <c r="J36" s="55" t="s">
        <v>46</v>
      </c>
      <c r="K36" s="15">
        <v>2.0833333333333298E-3</v>
      </c>
      <c r="L36" s="15">
        <v>1.7361111111111112E-4</v>
      </c>
      <c r="M36" s="15">
        <f t="shared" si="6"/>
        <v>2.2569444444444408E-3</v>
      </c>
      <c r="N36" s="13">
        <v>8</v>
      </c>
      <c r="O36" s="13">
        <v>8</v>
      </c>
      <c r="P36" s="13">
        <v>1</v>
      </c>
      <c r="Q36" s="15">
        <f t="shared" si="7"/>
        <v>1.8055555555555526E-2</v>
      </c>
    </row>
    <row r="37" spans="1:17" x14ac:dyDescent="0.25">
      <c r="A37" s="13"/>
      <c r="B37" s="14">
        <f t="shared" si="8"/>
        <v>0.62621527777777763</v>
      </c>
      <c r="C37" s="14">
        <f t="shared" ref="C37:C38" si="10">B37+Q37</f>
        <v>0.63975694444444431</v>
      </c>
      <c r="D37" s="55" t="s">
        <v>45</v>
      </c>
      <c r="E37" s="55" t="s">
        <v>2</v>
      </c>
      <c r="F37" s="55" t="s">
        <v>40</v>
      </c>
      <c r="G37" s="55" t="s">
        <v>9</v>
      </c>
      <c r="H37" s="56">
        <v>2</v>
      </c>
      <c r="I37" s="55" t="s">
        <v>10</v>
      </c>
      <c r="J37" s="55" t="s">
        <v>46</v>
      </c>
      <c r="K37" s="15">
        <v>2.0833333333333298E-3</v>
      </c>
      <c r="L37" s="15">
        <v>1.7361111111111112E-4</v>
      </c>
      <c r="M37" s="15">
        <f t="shared" si="6"/>
        <v>2.2569444444444408E-3</v>
      </c>
      <c r="N37" s="13">
        <v>6</v>
      </c>
      <c r="O37" s="13">
        <v>6</v>
      </c>
      <c r="P37" s="13">
        <v>1</v>
      </c>
      <c r="Q37" s="15">
        <f t="shared" si="7"/>
        <v>1.3541666666666645E-2</v>
      </c>
    </row>
    <row r="38" spans="1:17" customFormat="1" ht="15.6" x14ac:dyDescent="0.25">
      <c r="A38" s="12"/>
      <c r="B38" s="14">
        <f t="shared" si="8"/>
        <v>0.63975694444444431</v>
      </c>
      <c r="C38" s="14">
        <f t="shared" si="10"/>
        <v>0.66093749999999984</v>
      </c>
      <c r="D38" s="106" t="s">
        <v>16</v>
      </c>
      <c r="E38" s="107"/>
      <c r="F38" s="107"/>
      <c r="G38" s="107"/>
      <c r="H38" s="107"/>
      <c r="I38" s="107"/>
      <c r="J38" s="108"/>
      <c r="K38" s="15">
        <v>2.0833333333333332E-2</v>
      </c>
      <c r="L38" s="15">
        <v>3.4722222222222202E-4</v>
      </c>
      <c r="M38" s="15">
        <f t="shared" si="6"/>
        <v>2.1180555555555553E-2</v>
      </c>
      <c r="N38" s="13">
        <v>1</v>
      </c>
      <c r="O38" s="13">
        <v>1</v>
      </c>
      <c r="P38" s="13">
        <v>1</v>
      </c>
      <c r="Q38" s="15">
        <f t="shared" si="7"/>
        <v>2.1180555555555553E-2</v>
      </c>
    </row>
    <row r="39" spans="1:17" customFormat="1" x14ac:dyDescent="0.25">
      <c r="A39" s="13"/>
      <c r="B39" s="14">
        <f>C38</f>
        <v>0.66093749999999984</v>
      </c>
      <c r="C39" s="14">
        <f>B39+Q39</f>
        <v>0.67482638888888868</v>
      </c>
      <c r="D39" s="55" t="s">
        <v>73</v>
      </c>
      <c r="E39" s="55" t="s">
        <v>44</v>
      </c>
      <c r="F39" s="55" t="s">
        <v>78</v>
      </c>
      <c r="G39" s="55" t="s">
        <v>7</v>
      </c>
      <c r="H39" s="56">
        <v>2</v>
      </c>
      <c r="I39" s="55" t="s">
        <v>8</v>
      </c>
      <c r="J39" s="55"/>
      <c r="K39" s="15">
        <v>1.0416666666666667E-3</v>
      </c>
      <c r="L39" s="15">
        <v>3.4722222222222202E-4</v>
      </c>
      <c r="M39" s="15">
        <f t="shared" si="6"/>
        <v>1.3888888888888887E-3</v>
      </c>
      <c r="N39" s="71">
        <v>19</v>
      </c>
      <c r="O39" s="71">
        <v>2</v>
      </c>
      <c r="P39" s="71">
        <v>5</v>
      </c>
      <c r="Q39" s="15">
        <f t="shared" si="7"/>
        <v>1.3888888888888888E-2</v>
      </c>
    </row>
    <row r="40" spans="1:17" customFormat="1" x14ac:dyDescent="0.25">
      <c r="A40" s="13"/>
      <c r="B40" s="14">
        <f>C39</f>
        <v>0.67482638888888868</v>
      </c>
      <c r="C40" s="14">
        <f>B40+Q40</f>
        <v>0.68593749999999976</v>
      </c>
      <c r="D40" s="55" t="s">
        <v>73</v>
      </c>
      <c r="E40" s="55" t="s">
        <v>33</v>
      </c>
      <c r="F40" s="55" t="s">
        <v>78</v>
      </c>
      <c r="G40" s="55" t="s">
        <v>7</v>
      </c>
      <c r="H40" s="56">
        <v>1</v>
      </c>
      <c r="I40" s="55" t="s">
        <v>8</v>
      </c>
      <c r="J40" s="55"/>
      <c r="K40" s="15">
        <v>1.0416666666666667E-3</v>
      </c>
      <c r="L40" s="15">
        <v>3.4722222222222202E-4</v>
      </c>
      <c r="M40" s="15">
        <f t="shared" si="6"/>
        <v>1.3888888888888887E-3</v>
      </c>
      <c r="N40" s="71">
        <v>13</v>
      </c>
      <c r="O40" s="71">
        <v>1</v>
      </c>
      <c r="P40" s="71">
        <v>8</v>
      </c>
      <c r="Q40" s="15">
        <f t="shared" si="7"/>
        <v>1.111111111111111E-2</v>
      </c>
    </row>
    <row r="41" spans="1:17" customFormat="1" x14ac:dyDescent="0.25">
      <c r="A41" s="13"/>
      <c r="B41" s="14">
        <f t="shared" ref="B41:B70" si="11">C40</f>
        <v>0.68593749999999976</v>
      </c>
      <c r="C41" s="14">
        <f t="shared" ref="C41:C45" si="12">B41+Q41</f>
        <v>0.69704861111111083</v>
      </c>
      <c r="D41" s="55" t="s">
        <v>73</v>
      </c>
      <c r="E41" s="55" t="s">
        <v>33</v>
      </c>
      <c r="F41" s="55" t="s">
        <v>78</v>
      </c>
      <c r="G41" s="55" t="s">
        <v>7</v>
      </c>
      <c r="H41" s="56">
        <v>2</v>
      </c>
      <c r="I41" s="55" t="s">
        <v>8</v>
      </c>
      <c r="J41" s="55"/>
      <c r="K41" s="15">
        <v>1.0416666666666667E-3</v>
      </c>
      <c r="L41" s="15">
        <v>3.4722222222222202E-4</v>
      </c>
      <c r="M41" s="15">
        <f t="shared" si="6"/>
        <v>1.3888888888888887E-3</v>
      </c>
      <c r="N41" s="71">
        <v>12</v>
      </c>
      <c r="O41" s="71">
        <v>1</v>
      </c>
      <c r="P41" s="71">
        <v>8</v>
      </c>
      <c r="Q41" s="15">
        <f t="shared" si="7"/>
        <v>1.111111111111111E-2</v>
      </c>
    </row>
    <row r="42" spans="1:17" customFormat="1" x14ac:dyDescent="0.25">
      <c r="A42" s="13"/>
      <c r="B42" s="14">
        <f t="shared" si="11"/>
        <v>0.69704861111111083</v>
      </c>
      <c r="C42" s="14">
        <f t="shared" si="12"/>
        <v>0.7081597222222219</v>
      </c>
      <c r="D42" s="55" t="s">
        <v>73</v>
      </c>
      <c r="E42" s="55" t="s">
        <v>2</v>
      </c>
      <c r="F42" s="55" t="s">
        <v>78</v>
      </c>
      <c r="G42" s="55" t="s">
        <v>7</v>
      </c>
      <c r="H42" s="56">
        <v>1</v>
      </c>
      <c r="I42" s="55" t="s">
        <v>8</v>
      </c>
      <c r="J42" s="55"/>
      <c r="K42" s="15">
        <v>1.0416666666666667E-3</v>
      </c>
      <c r="L42" s="15">
        <v>3.4722222222222202E-4</v>
      </c>
      <c r="M42" s="15">
        <f t="shared" si="6"/>
        <v>1.3888888888888887E-3</v>
      </c>
      <c r="N42" s="71">
        <v>6</v>
      </c>
      <c r="O42" s="71">
        <v>1</v>
      </c>
      <c r="P42" s="71">
        <v>8</v>
      </c>
      <c r="Q42" s="15">
        <f t="shared" si="7"/>
        <v>1.111111111111111E-2</v>
      </c>
    </row>
    <row r="43" spans="1:17" customFormat="1" x14ac:dyDescent="0.25">
      <c r="A43" s="13"/>
      <c r="B43" s="14">
        <f t="shared" si="11"/>
        <v>0.7081597222222219</v>
      </c>
      <c r="C43" s="14">
        <f t="shared" si="12"/>
        <v>0.71927083333333297</v>
      </c>
      <c r="D43" s="55" t="s">
        <v>73</v>
      </c>
      <c r="E43" s="55" t="s">
        <v>2</v>
      </c>
      <c r="F43" s="55" t="s">
        <v>78</v>
      </c>
      <c r="G43" s="55" t="s">
        <v>7</v>
      </c>
      <c r="H43" s="56">
        <v>2</v>
      </c>
      <c r="I43" s="55" t="s">
        <v>8</v>
      </c>
      <c r="J43" s="55"/>
      <c r="K43" s="15">
        <v>1.0416666666666667E-3</v>
      </c>
      <c r="L43" s="15">
        <v>3.4722222222222202E-4</v>
      </c>
      <c r="M43" s="15">
        <f t="shared" si="6"/>
        <v>1.3888888888888887E-3</v>
      </c>
      <c r="N43" s="71">
        <v>6</v>
      </c>
      <c r="O43" s="71">
        <v>1</v>
      </c>
      <c r="P43" s="71">
        <v>8</v>
      </c>
      <c r="Q43" s="15">
        <f t="shared" si="7"/>
        <v>1.111111111111111E-2</v>
      </c>
    </row>
    <row r="44" spans="1:17" customFormat="1" ht="15.6" x14ac:dyDescent="0.25">
      <c r="A44" s="12"/>
      <c r="B44" s="14">
        <f t="shared" si="11"/>
        <v>0.71927083333333297</v>
      </c>
      <c r="C44" s="14">
        <f t="shared" si="12"/>
        <v>0.73003472222222188</v>
      </c>
      <c r="D44" s="106" t="s">
        <v>82</v>
      </c>
      <c r="E44" s="107"/>
      <c r="F44" s="107"/>
      <c r="G44" s="107"/>
      <c r="H44" s="107"/>
      <c r="I44" s="107"/>
      <c r="J44" s="108"/>
      <c r="K44" s="15">
        <v>1.0416666666666666E-2</v>
      </c>
      <c r="L44" s="15">
        <v>3.4722222222222202E-4</v>
      </c>
      <c r="M44" s="15">
        <f t="shared" si="6"/>
        <v>1.0763888888888889E-2</v>
      </c>
      <c r="N44" s="13">
        <v>1</v>
      </c>
      <c r="O44" s="13">
        <v>1</v>
      </c>
      <c r="P44" s="13">
        <v>1</v>
      </c>
      <c r="Q44" s="15">
        <f t="shared" si="7"/>
        <v>1.0763888888888889E-2</v>
      </c>
    </row>
    <row r="45" spans="1:17" customFormat="1" x14ac:dyDescent="0.25">
      <c r="A45" s="13"/>
      <c r="B45" s="14">
        <f t="shared" si="11"/>
        <v>0.73003472222222188</v>
      </c>
      <c r="C45" s="14">
        <f t="shared" si="12"/>
        <v>0.74826388888888851</v>
      </c>
      <c r="D45" s="55" t="s">
        <v>115</v>
      </c>
      <c r="E45" s="55" t="s">
        <v>33</v>
      </c>
      <c r="F45" s="55" t="s">
        <v>79</v>
      </c>
      <c r="G45" s="55" t="s">
        <v>7</v>
      </c>
      <c r="H45" s="56">
        <v>2</v>
      </c>
      <c r="I45" s="55" t="s">
        <v>8</v>
      </c>
      <c r="J45" s="55"/>
      <c r="K45" s="15">
        <v>1.0416666666666667E-3</v>
      </c>
      <c r="L45" s="15">
        <v>1.7361111111111112E-4</v>
      </c>
      <c r="M45" s="15">
        <f t="shared" si="6"/>
        <v>1.2152777777777778E-3</v>
      </c>
      <c r="N45" s="13">
        <v>15</v>
      </c>
      <c r="O45" s="13">
        <v>15</v>
      </c>
      <c r="P45" s="13">
        <v>1</v>
      </c>
      <c r="Q45" s="15">
        <f t="shared" si="7"/>
        <v>1.8229166666666668E-2</v>
      </c>
    </row>
    <row r="46" spans="1:17" customFormat="1" x14ac:dyDescent="0.25">
      <c r="A46" s="13"/>
      <c r="B46" s="14">
        <f t="shared" si="11"/>
        <v>0.74826388888888851</v>
      </c>
      <c r="C46" s="14">
        <f t="shared" ref="C46:C70" si="13">B46+Q46</f>
        <v>0.75920138888888855</v>
      </c>
      <c r="D46" s="55" t="s">
        <v>115</v>
      </c>
      <c r="E46" s="55" t="s">
        <v>2</v>
      </c>
      <c r="F46" s="55" t="s">
        <v>79</v>
      </c>
      <c r="G46" s="55" t="s">
        <v>7</v>
      </c>
      <c r="H46" s="56">
        <v>1</v>
      </c>
      <c r="I46" s="55" t="s">
        <v>8</v>
      </c>
      <c r="J46" s="55"/>
      <c r="K46" s="15">
        <v>1.0416666666666667E-3</v>
      </c>
      <c r="L46" s="15">
        <v>1.7361111111111112E-4</v>
      </c>
      <c r="M46" s="15">
        <f t="shared" si="6"/>
        <v>1.2152777777777778E-3</v>
      </c>
      <c r="N46" s="13">
        <v>9</v>
      </c>
      <c r="O46" s="13">
        <v>9</v>
      </c>
      <c r="P46" s="13">
        <v>1</v>
      </c>
      <c r="Q46" s="15">
        <f t="shared" si="7"/>
        <v>1.0937499999999999E-2</v>
      </c>
    </row>
    <row r="47" spans="1:17" customFormat="1" x14ac:dyDescent="0.25">
      <c r="A47" s="13"/>
      <c r="B47" s="14">
        <f t="shared" si="11"/>
        <v>0.75920138888888855</v>
      </c>
      <c r="C47" s="14">
        <f t="shared" si="13"/>
        <v>0.76649305555555525</v>
      </c>
      <c r="D47" s="55" t="s">
        <v>115</v>
      </c>
      <c r="E47" s="55" t="s">
        <v>2</v>
      </c>
      <c r="F47" s="55" t="s">
        <v>79</v>
      </c>
      <c r="G47" s="55" t="s">
        <v>7</v>
      </c>
      <c r="H47" s="56">
        <v>2</v>
      </c>
      <c r="I47" s="55" t="s">
        <v>8</v>
      </c>
      <c r="J47" s="55"/>
      <c r="K47" s="15">
        <v>1.0416666666666667E-3</v>
      </c>
      <c r="L47" s="15">
        <v>1.7361111111111112E-4</v>
      </c>
      <c r="M47" s="15">
        <f t="shared" si="6"/>
        <v>1.2152777777777778E-3</v>
      </c>
      <c r="N47" s="13">
        <v>6</v>
      </c>
      <c r="O47" s="13">
        <v>6</v>
      </c>
      <c r="P47" s="13">
        <v>1</v>
      </c>
      <c r="Q47" s="15">
        <f t="shared" si="7"/>
        <v>7.2916666666666668E-3</v>
      </c>
    </row>
    <row r="48" spans="1:17" customFormat="1" x14ac:dyDescent="0.25">
      <c r="A48" s="13"/>
      <c r="B48" s="14">
        <f t="shared" si="11"/>
        <v>0.76649305555555525</v>
      </c>
      <c r="C48" s="14">
        <f t="shared" si="13"/>
        <v>0.76770833333333299</v>
      </c>
      <c r="D48" s="55" t="s">
        <v>115</v>
      </c>
      <c r="E48" s="55" t="s">
        <v>2</v>
      </c>
      <c r="F48" s="55" t="s">
        <v>79</v>
      </c>
      <c r="G48" s="55" t="s">
        <v>4</v>
      </c>
      <c r="H48" s="56"/>
      <c r="I48" s="55" t="s">
        <v>5</v>
      </c>
      <c r="J48" s="55"/>
      <c r="K48" s="15">
        <v>1.0416666666666667E-3</v>
      </c>
      <c r="L48" s="15">
        <v>1.7361111111111112E-4</v>
      </c>
      <c r="M48" s="15">
        <f t="shared" si="6"/>
        <v>1.2152777777777778E-3</v>
      </c>
      <c r="N48" s="13">
        <v>1</v>
      </c>
      <c r="O48" s="13">
        <v>1</v>
      </c>
      <c r="P48" s="13">
        <v>1</v>
      </c>
      <c r="Q48" s="15">
        <f t="shared" si="7"/>
        <v>1.2152777777777778E-3</v>
      </c>
    </row>
    <row r="49" spans="1:17" customFormat="1" x14ac:dyDescent="0.25">
      <c r="A49" s="13"/>
      <c r="B49" s="14">
        <f t="shared" si="11"/>
        <v>0.76770833333333299</v>
      </c>
      <c r="C49" s="14">
        <f t="shared" si="13"/>
        <v>0.78593749999999962</v>
      </c>
      <c r="D49" s="55" t="s">
        <v>115</v>
      </c>
      <c r="E49" s="55" t="s">
        <v>33</v>
      </c>
      <c r="F49" s="55" t="s">
        <v>79</v>
      </c>
      <c r="G49" s="55" t="s">
        <v>6</v>
      </c>
      <c r="H49" s="57">
        <v>2</v>
      </c>
      <c r="I49" s="55" t="s">
        <v>5</v>
      </c>
      <c r="J49" s="55"/>
      <c r="K49" s="15">
        <v>1.0416666666666667E-3</v>
      </c>
      <c r="L49" s="15">
        <v>1.7361111111111112E-4</v>
      </c>
      <c r="M49" s="15">
        <f t="shared" si="6"/>
        <v>1.2152777777777778E-3</v>
      </c>
      <c r="N49" s="13">
        <v>15</v>
      </c>
      <c r="O49" s="13">
        <v>15</v>
      </c>
      <c r="P49" s="13">
        <v>1</v>
      </c>
      <c r="Q49" s="15">
        <f t="shared" si="7"/>
        <v>1.8229166666666668E-2</v>
      </c>
    </row>
    <row r="50" spans="1:17" customFormat="1" x14ac:dyDescent="0.25">
      <c r="A50" s="13"/>
      <c r="B50" s="14">
        <f t="shared" si="11"/>
        <v>0.78593749999999962</v>
      </c>
      <c r="C50" s="14">
        <f t="shared" si="13"/>
        <v>0.79322916666666632</v>
      </c>
      <c r="D50" s="55" t="s">
        <v>115</v>
      </c>
      <c r="E50" s="55" t="s">
        <v>2</v>
      </c>
      <c r="F50" s="55" t="s">
        <v>79</v>
      </c>
      <c r="G50" s="55" t="s">
        <v>6</v>
      </c>
      <c r="H50" s="56">
        <v>1</v>
      </c>
      <c r="I50" s="55" t="s">
        <v>5</v>
      </c>
      <c r="J50" s="55"/>
      <c r="K50" s="15">
        <v>1.0416666666666667E-3</v>
      </c>
      <c r="L50" s="15">
        <v>1.7361111111111112E-4</v>
      </c>
      <c r="M50" s="15">
        <f t="shared" si="6"/>
        <v>1.2152777777777778E-3</v>
      </c>
      <c r="N50" s="13">
        <v>6</v>
      </c>
      <c r="O50" s="13">
        <v>6</v>
      </c>
      <c r="P50" s="13">
        <v>1</v>
      </c>
      <c r="Q50" s="15">
        <f t="shared" si="7"/>
        <v>7.2916666666666668E-3</v>
      </c>
    </row>
    <row r="51" spans="1:17" customFormat="1" x14ac:dyDescent="0.25">
      <c r="A51" s="13"/>
      <c r="B51" s="14">
        <f t="shared" si="11"/>
        <v>0.79322916666666632</v>
      </c>
      <c r="C51" s="14">
        <f t="shared" si="13"/>
        <v>0.80052083333333302</v>
      </c>
      <c r="D51" s="55" t="s">
        <v>115</v>
      </c>
      <c r="E51" s="55" t="s">
        <v>2</v>
      </c>
      <c r="F51" s="55" t="s">
        <v>79</v>
      </c>
      <c r="G51" s="55" t="s">
        <v>6</v>
      </c>
      <c r="H51" s="56">
        <v>2</v>
      </c>
      <c r="I51" s="55" t="s">
        <v>5</v>
      </c>
      <c r="J51" s="55"/>
      <c r="K51" s="15">
        <v>1.0416666666666667E-3</v>
      </c>
      <c r="L51" s="15">
        <v>1.7361111111111112E-4</v>
      </c>
      <c r="M51" s="15">
        <f t="shared" si="6"/>
        <v>1.2152777777777778E-3</v>
      </c>
      <c r="N51" s="13">
        <v>6</v>
      </c>
      <c r="O51" s="13">
        <v>6</v>
      </c>
      <c r="P51" s="13">
        <v>1</v>
      </c>
      <c r="Q51" s="15">
        <f t="shared" si="7"/>
        <v>7.2916666666666668E-3</v>
      </c>
    </row>
    <row r="52" spans="1:17" customFormat="1" x14ac:dyDescent="0.25">
      <c r="A52" s="13"/>
      <c r="B52" s="14">
        <f t="shared" si="11"/>
        <v>0.80052083333333302</v>
      </c>
      <c r="C52" s="14">
        <f t="shared" si="13"/>
        <v>0.80416666666666636</v>
      </c>
      <c r="D52" s="55" t="s">
        <v>115</v>
      </c>
      <c r="E52" s="55" t="s">
        <v>2</v>
      </c>
      <c r="F52" s="55" t="s">
        <v>98</v>
      </c>
      <c r="G52" s="55" t="s">
        <v>7</v>
      </c>
      <c r="H52" s="57">
        <v>1</v>
      </c>
      <c r="I52" s="55" t="s">
        <v>8</v>
      </c>
      <c r="J52" s="55"/>
      <c r="K52" s="15">
        <v>1.0416666666666667E-3</v>
      </c>
      <c r="L52" s="15">
        <v>1.7361111111111112E-4</v>
      </c>
      <c r="M52" s="15">
        <f t="shared" si="6"/>
        <v>1.2152777777777778E-3</v>
      </c>
      <c r="N52" s="71">
        <v>3</v>
      </c>
      <c r="O52" s="71">
        <v>3</v>
      </c>
      <c r="P52" s="71">
        <v>1</v>
      </c>
      <c r="Q52" s="15">
        <f t="shared" si="7"/>
        <v>3.6458333333333334E-3</v>
      </c>
    </row>
    <row r="53" spans="1:17" customFormat="1" x14ac:dyDescent="0.25">
      <c r="A53" s="13"/>
      <c r="B53" s="14">
        <f t="shared" si="11"/>
        <v>0.80416666666666636</v>
      </c>
      <c r="C53" s="14">
        <f t="shared" si="13"/>
        <v>0.8102430555555552</v>
      </c>
      <c r="D53" s="55" t="s">
        <v>115</v>
      </c>
      <c r="E53" s="55" t="s">
        <v>2</v>
      </c>
      <c r="F53" s="55" t="s">
        <v>98</v>
      </c>
      <c r="G53" s="55" t="s">
        <v>7</v>
      </c>
      <c r="H53" s="56">
        <v>2</v>
      </c>
      <c r="I53" s="55" t="s">
        <v>8</v>
      </c>
      <c r="J53" s="55"/>
      <c r="K53" s="15">
        <v>1.0416666666666667E-3</v>
      </c>
      <c r="L53" s="15">
        <v>1.7361111111111112E-4</v>
      </c>
      <c r="M53" s="15">
        <f t="shared" si="6"/>
        <v>1.2152777777777778E-3</v>
      </c>
      <c r="N53" s="71">
        <v>5</v>
      </c>
      <c r="O53" s="71">
        <v>5</v>
      </c>
      <c r="P53" s="71">
        <v>1</v>
      </c>
      <c r="Q53" s="15">
        <f t="shared" si="7"/>
        <v>6.076388888888889E-3</v>
      </c>
    </row>
    <row r="54" spans="1:17" customFormat="1" ht="15.6" x14ac:dyDescent="0.3">
      <c r="A54" s="12"/>
      <c r="B54" s="14">
        <f t="shared" si="11"/>
        <v>0.8102430555555552</v>
      </c>
      <c r="C54" s="14">
        <f t="shared" si="13"/>
        <v>0.82447916666666632</v>
      </c>
      <c r="D54" s="126" t="s">
        <v>16</v>
      </c>
      <c r="E54" s="127"/>
      <c r="F54" s="127"/>
      <c r="G54" s="127"/>
      <c r="H54" s="127"/>
      <c r="I54" s="127"/>
      <c r="J54" s="128"/>
      <c r="K54" s="15">
        <v>1.3888888888888888E-2</v>
      </c>
      <c r="L54" s="15">
        <v>3.4722222222222202E-4</v>
      </c>
      <c r="M54" s="15">
        <f t="shared" si="6"/>
        <v>1.4236111111111111E-2</v>
      </c>
      <c r="N54" s="13">
        <v>1</v>
      </c>
      <c r="O54" s="13">
        <v>1</v>
      </c>
      <c r="P54" s="13">
        <v>1</v>
      </c>
      <c r="Q54" s="15">
        <f t="shared" si="7"/>
        <v>1.4236111111111111E-2</v>
      </c>
    </row>
    <row r="55" spans="1:17" customFormat="1" x14ac:dyDescent="0.25">
      <c r="A55" s="13"/>
      <c r="B55" s="14">
        <f t="shared" ref="B55:B60" si="14">C54</f>
        <v>0.82447916666666632</v>
      </c>
      <c r="C55" s="14">
        <f t="shared" ref="C55:C60" si="15">B55+Q55</f>
        <v>0.83836805555555516</v>
      </c>
      <c r="D55" s="55" t="s">
        <v>73</v>
      </c>
      <c r="E55" s="55" t="s">
        <v>44</v>
      </c>
      <c r="F55" s="55" t="s">
        <v>78</v>
      </c>
      <c r="G55" s="55" t="s">
        <v>9</v>
      </c>
      <c r="H55" s="56"/>
      <c r="I55" s="55" t="s">
        <v>10</v>
      </c>
      <c r="J55" s="55"/>
      <c r="K55" s="15">
        <v>1.0416666666666667E-3</v>
      </c>
      <c r="L55" s="15">
        <v>3.4722222222222202E-4</v>
      </c>
      <c r="M55" s="15">
        <f t="shared" si="6"/>
        <v>1.3888888888888887E-3</v>
      </c>
      <c r="N55" s="71">
        <v>18</v>
      </c>
      <c r="O55" s="71">
        <v>2</v>
      </c>
      <c r="P55" s="71">
        <v>5</v>
      </c>
      <c r="Q55" s="15">
        <f t="shared" si="7"/>
        <v>1.3888888888888888E-2</v>
      </c>
    </row>
    <row r="56" spans="1:17" customFormat="1" x14ac:dyDescent="0.25">
      <c r="A56" s="13"/>
      <c r="B56" s="14">
        <f t="shared" si="14"/>
        <v>0.83836805555555516</v>
      </c>
      <c r="C56" s="14">
        <f t="shared" si="15"/>
        <v>0.85086805555555511</v>
      </c>
      <c r="D56" s="55" t="s">
        <v>73</v>
      </c>
      <c r="E56" s="55" t="s">
        <v>33</v>
      </c>
      <c r="F56" s="55" t="s">
        <v>78</v>
      </c>
      <c r="G56" s="55" t="s">
        <v>9</v>
      </c>
      <c r="H56" s="56">
        <v>2</v>
      </c>
      <c r="I56" s="55" t="s">
        <v>10</v>
      </c>
      <c r="J56" s="55"/>
      <c r="K56" s="15">
        <v>1.0416666666666667E-3</v>
      </c>
      <c r="L56" s="15">
        <v>3.4722222222222202E-4</v>
      </c>
      <c r="M56" s="15">
        <f t="shared" si="6"/>
        <v>1.3888888888888887E-3</v>
      </c>
      <c r="N56" s="71">
        <v>15</v>
      </c>
      <c r="O56" s="71">
        <v>1</v>
      </c>
      <c r="P56" s="71">
        <v>9</v>
      </c>
      <c r="Q56" s="15">
        <f t="shared" si="7"/>
        <v>1.2499999999999999E-2</v>
      </c>
    </row>
    <row r="57" spans="1:17" customFormat="1" x14ac:dyDescent="0.25">
      <c r="A57" s="13"/>
      <c r="B57" s="14">
        <f t="shared" si="14"/>
        <v>0.85086805555555511</v>
      </c>
      <c r="C57" s="14">
        <f t="shared" si="15"/>
        <v>0.86197916666666619</v>
      </c>
      <c r="D57" s="55" t="s">
        <v>73</v>
      </c>
      <c r="E57" s="55" t="s">
        <v>33</v>
      </c>
      <c r="F57" s="55" t="s">
        <v>78</v>
      </c>
      <c r="G57" s="55" t="s">
        <v>9</v>
      </c>
      <c r="H57" s="56"/>
      <c r="I57" s="55" t="s">
        <v>10</v>
      </c>
      <c r="J57" s="55"/>
      <c r="K57" s="15">
        <v>1.0416666666666667E-3</v>
      </c>
      <c r="L57" s="15">
        <v>3.4722222222222202E-4</v>
      </c>
      <c r="M57" s="15">
        <f t="shared" si="6"/>
        <v>1.3888888888888887E-3</v>
      </c>
      <c r="N57" s="71">
        <v>12</v>
      </c>
      <c r="O57" s="71">
        <v>1</v>
      </c>
      <c r="P57" s="71">
        <v>8</v>
      </c>
      <c r="Q57" s="15">
        <f t="shared" si="7"/>
        <v>1.111111111111111E-2</v>
      </c>
    </row>
    <row r="58" spans="1:17" customFormat="1" x14ac:dyDescent="0.25">
      <c r="A58" s="13"/>
      <c r="B58" s="14">
        <f t="shared" si="14"/>
        <v>0.86197916666666619</v>
      </c>
      <c r="C58" s="14">
        <f t="shared" si="15"/>
        <v>0.87586805555555503</v>
      </c>
      <c r="D58" s="55" t="s">
        <v>73</v>
      </c>
      <c r="E58" s="55" t="s">
        <v>2</v>
      </c>
      <c r="F58" s="55" t="s">
        <v>78</v>
      </c>
      <c r="G58" s="55" t="s">
        <v>35</v>
      </c>
      <c r="H58" s="57"/>
      <c r="I58" s="55" t="s">
        <v>8</v>
      </c>
      <c r="J58" s="55"/>
      <c r="K58" s="15">
        <v>1.0416666666666667E-3</v>
      </c>
      <c r="L58" s="15">
        <v>3.4722222222222202E-4</v>
      </c>
      <c r="M58" s="15">
        <f t="shared" si="6"/>
        <v>1.3888888888888887E-3</v>
      </c>
      <c r="N58" s="71">
        <v>8</v>
      </c>
      <c r="O58" s="71">
        <v>1</v>
      </c>
      <c r="P58" s="71">
        <v>10</v>
      </c>
      <c r="Q58" s="15">
        <f t="shared" si="7"/>
        <v>1.3888888888888888E-2</v>
      </c>
    </row>
    <row r="59" spans="1:17" customFormat="1" x14ac:dyDescent="0.25">
      <c r="A59" s="13"/>
      <c r="B59" s="14">
        <f t="shared" si="14"/>
        <v>0.87586805555555503</v>
      </c>
      <c r="C59" s="14">
        <f t="shared" si="15"/>
        <v>0.8869791666666661</v>
      </c>
      <c r="D59" s="55" t="s">
        <v>73</v>
      </c>
      <c r="E59" s="55" t="s">
        <v>2</v>
      </c>
      <c r="F59" s="55" t="s">
        <v>78</v>
      </c>
      <c r="G59" s="55" t="s">
        <v>9</v>
      </c>
      <c r="H59" s="57"/>
      <c r="I59" s="55" t="s">
        <v>10</v>
      </c>
      <c r="J59" s="55"/>
      <c r="K59" s="15">
        <v>1.0416666666666667E-3</v>
      </c>
      <c r="L59" s="15">
        <v>3.4722222222222202E-4</v>
      </c>
      <c r="M59" s="15">
        <f t="shared" si="6"/>
        <v>1.3888888888888887E-3</v>
      </c>
      <c r="N59" s="71">
        <v>6</v>
      </c>
      <c r="O59" s="71">
        <v>1</v>
      </c>
      <c r="P59" s="71">
        <v>8</v>
      </c>
      <c r="Q59" s="15">
        <f t="shared" si="7"/>
        <v>1.111111111111111E-2</v>
      </c>
    </row>
    <row r="60" spans="1:17" customFormat="1" x14ac:dyDescent="0.25">
      <c r="A60" s="13"/>
      <c r="B60" s="14">
        <f t="shared" si="14"/>
        <v>0.8869791666666661</v>
      </c>
      <c r="C60" s="14">
        <f t="shared" si="15"/>
        <v>0.89809027777777717</v>
      </c>
      <c r="D60" s="55" t="s">
        <v>73</v>
      </c>
      <c r="E60" s="55" t="s">
        <v>2</v>
      </c>
      <c r="F60" s="55" t="s">
        <v>78</v>
      </c>
      <c r="G60" s="55" t="s">
        <v>9</v>
      </c>
      <c r="H60" s="57">
        <v>2</v>
      </c>
      <c r="I60" s="55" t="s">
        <v>10</v>
      </c>
      <c r="J60" s="55"/>
      <c r="K60" s="15">
        <v>1.0416666666666667E-3</v>
      </c>
      <c r="L60" s="15">
        <v>3.4722222222222202E-4</v>
      </c>
      <c r="M60" s="15">
        <f t="shared" si="6"/>
        <v>1.3888888888888887E-3</v>
      </c>
      <c r="N60" s="71">
        <v>6</v>
      </c>
      <c r="O60" s="71">
        <v>1</v>
      </c>
      <c r="P60" s="71">
        <v>8</v>
      </c>
      <c r="Q60" s="15">
        <f t="shared" si="7"/>
        <v>1.111111111111111E-2</v>
      </c>
    </row>
    <row r="61" spans="1:17" customFormat="1" ht="15.6" x14ac:dyDescent="0.25">
      <c r="A61" s="12"/>
      <c r="B61" s="14">
        <f t="shared" si="11"/>
        <v>0.89809027777777717</v>
      </c>
      <c r="C61" s="14">
        <f t="shared" si="13"/>
        <v>0.90885416666666607</v>
      </c>
      <c r="D61" s="106" t="s">
        <v>82</v>
      </c>
      <c r="E61" s="107"/>
      <c r="F61" s="107"/>
      <c r="G61" s="107"/>
      <c r="H61" s="107"/>
      <c r="I61" s="107"/>
      <c r="J61" s="108"/>
      <c r="K61" s="15">
        <v>1.0416666666666666E-2</v>
      </c>
      <c r="L61" s="15">
        <v>3.4722222222222202E-4</v>
      </c>
      <c r="M61" s="15">
        <f t="shared" si="6"/>
        <v>1.0763888888888889E-2</v>
      </c>
      <c r="N61" s="13">
        <v>1</v>
      </c>
      <c r="O61" s="13">
        <v>1</v>
      </c>
      <c r="P61" s="13">
        <v>1</v>
      </c>
      <c r="Q61" s="15">
        <f t="shared" si="7"/>
        <v>1.0763888888888889E-2</v>
      </c>
    </row>
    <row r="62" spans="1:17" customFormat="1" x14ac:dyDescent="0.25">
      <c r="A62" s="13"/>
      <c r="B62" s="14">
        <f>C61</f>
        <v>0.90885416666666607</v>
      </c>
      <c r="C62" s="14">
        <f>B62+Q62</f>
        <v>0.92465277777777721</v>
      </c>
      <c r="D62" s="55" t="s">
        <v>115</v>
      </c>
      <c r="E62" s="55" t="s">
        <v>33</v>
      </c>
      <c r="F62" s="55" t="s">
        <v>79</v>
      </c>
      <c r="G62" s="55" t="s">
        <v>9</v>
      </c>
      <c r="H62" s="56"/>
      <c r="I62" s="55" t="s">
        <v>10</v>
      </c>
      <c r="J62" s="55"/>
      <c r="K62" s="15">
        <v>1.0416666666666667E-3</v>
      </c>
      <c r="L62" s="15">
        <v>1.7361111111111112E-4</v>
      </c>
      <c r="M62" s="15">
        <f t="shared" si="6"/>
        <v>1.2152777777777778E-3</v>
      </c>
      <c r="N62" s="13">
        <v>13</v>
      </c>
      <c r="O62" s="13">
        <v>13</v>
      </c>
      <c r="P62" s="13">
        <v>1</v>
      </c>
      <c r="Q62" s="15">
        <f t="shared" si="7"/>
        <v>1.579861111111111E-2</v>
      </c>
    </row>
    <row r="63" spans="1:17" customFormat="1" x14ac:dyDescent="0.25">
      <c r="A63" s="13"/>
      <c r="B63" s="14">
        <f>C62</f>
        <v>0.92465277777777721</v>
      </c>
      <c r="C63" s="14">
        <f>B63+Q63</f>
        <v>0.93923611111111049</v>
      </c>
      <c r="D63" s="55" t="s">
        <v>115</v>
      </c>
      <c r="E63" s="55" t="s">
        <v>33</v>
      </c>
      <c r="F63" s="55" t="s">
        <v>79</v>
      </c>
      <c r="G63" s="55" t="s">
        <v>9</v>
      </c>
      <c r="H63" s="56">
        <v>2</v>
      </c>
      <c r="I63" s="55" t="s">
        <v>10</v>
      </c>
      <c r="J63" s="55"/>
      <c r="K63" s="15">
        <v>1.0416666666666667E-3</v>
      </c>
      <c r="L63" s="15">
        <v>1.7361111111111112E-4</v>
      </c>
      <c r="M63" s="15">
        <f t="shared" si="6"/>
        <v>1.2152777777777778E-3</v>
      </c>
      <c r="N63" s="13">
        <v>12</v>
      </c>
      <c r="O63" s="13">
        <v>12</v>
      </c>
      <c r="P63" s="13">
        <v>1</v>
      </c>
      <c r="Q63" s="15">
        <f t="shared" si="7"/>
        <v>1.4583333333333334E-2</v>
      </c>
    </row>
    <row r="64" spans="1:17" customFormat="1" x14ac:dyDescent="0.25">
      <c r="A64" s="13"/>
      <c r="B64" s="14">
        <f>C63</f>
        <v>0.93923611111111049</v>
      </c>
      <c r="C64" s="14">
        <f>B64+Q64</f>
        <v>0.94652777777777719</v>
      </c>
      <c r="D64" s="55" t="s">
        <v>115</v>
      </c>
      <c r="E64" s="55" t="s">
        <v>2</v>
      </c>
      <c r="F64" s="55" t="s">
        <v>79</v>
      </c>
      <c r="G64" s="55" t="s">
        <v>9</v>
      </c>
      <c r="H64" s="56"/>
      <c r="I64" s="55" t="s">
        <v>10</v>
      </c>
      <c r="J64" s="55"/>
      <c r="K64" s="15">
        <v>1.0416666666666667E-3</v>
      </c>
      <c r="L64" s="15">
        <v>1.7361111111111112E-4</v>
      </c>
      <c r="M64" s="15">
        <f t="shared" si="6"/>
        <v>1.2152777777777778E-3</v>
      </c>
      <c r="N64" s="13">
        <v>6</v>
      </c>
      <c r="O64" s="13">
        <v>6</v>
      </c>
      <c r="P64" s="13">
        <v>1</v>
      </c>
      <c r="Q64" s="15">
        <f t="shared" si="7"/>
        <v>7.2916666666666668E-3</v>
      </c>
    </row>
    <row r="65" spans="1:17" customFormat="1" x14ac:dyDescent="0.25">
      <c r="A65" s="13"/>
      <c r="B65" s="14">
        <f>C64</f>
        <v>0.94652777777777719</v>
      </c>
      <c r="C65" s="14">
        <f>B65+Q65</f>
        <v>0.95381944444444389</v>
      </c>
      <c r="D65" s="55" t="s">
        <v>115</v>
      </c>
      <c r="E65" s="55" t="s">
        <v>2</v>
      </c>
      <c r="F65" s="55" t="s">
        <v>79</v>
      </c>
      <c r="G65" s="55" t="s">
        <v>9</v>
      </c>
      <c r="H65" s="56">
        <v>2</v>
      </c>
      <c r="I65" s="55" t="s">
        <v>10</v>
      </c>
      <c r="J65" s="55"/>
      <c r="K65" s="15">
        <v>1.0416666666666667E-3</v>
      </c>
      <c r="L65" s="15">
        <v>1.7361111111111112E-4</v>
      </c>
      <c r="M65" s="15">
        <f t="shared" si="6"/>
        <v>1.2152777777777778E-3</v>
      </c>
      <c r="N65" s="13">
        <v>6</v>
      </c>
      <c r="O65" s="13">
        <v>6</v>
      </c>
      <c r="P65" s="13">
        <v>1</v>
      </c>
      <c r="Q65" s="15">
        <f t="shared" si="7"/>
        <v>7.2916666666666668E-3</v>
      </c>
    </row>
    <row r="66" spans="1:17" customFormat="1" x14ac:dyDescent="0.25">
      <c r="A66" s="13"/>
      <c r="B66" s="14">
        <f t="shared" si="11"/>
        <v>0.95381944444444389</v>
      </c>
      <c r="C66" s="14">
        <f t="shared" si="13"/>
        <v>0.95624999999999949</v>
      </c>
      <c r="D66" s="55" t="s">
        <v>115</v>
      </c>
      <c r="E66" s="55" t="s">
        <v>2</v>
      </c>
      <c r="F66" s="55" t="s">
        <v>79</v>
      </c>
      <c r="G66" s="55" t="s">
        <v>11</v>
      </c>
      <c r="H66" s="56"/>
      <c r="I66" s="55" t="s">
        <v>10</v>
      </c>
      <c r="J66" s="55"/>
      <c r="K66" s="15">
        <v>1.0416666666666667E-3</v>
      </c>
      <c r="L66" s="15">
        <v>1.7361111111111112E-4</v>
      </c>
      <c r="M66" s="15">
        <f t="shared" si="6"/>
        <v>1.2152777777777778E-3</v>
      </c>
      <c r="N66" s="13">
        <v>2</v>
      </c>
      <c r="O66" s="13">
        <v>2</v>
      </c>
      <c r="P66" s="13">
        <v>1</v>
      </c>
      <c r="Q66" s="15">
        <f t="shared" si="7"/>
        <v>2.4305555555555556E-3</v>
      </c>
    </row>
    <row r="67" spans="1:17" customFormat="1" x14ac:dyDescent="0.25">
      <c r="A67" s="13"/>
      <c r="B67" s="14">
        <f t="shared" si="11"/>
        <v>0.95624999999999949</v>
      </c>
      <c r="C67" s="14">
        <f t="shared" si="13"/>
        <v>0.96232638888888833</v>
      </c>
      <c r="D67" s="55" t="s">
        <v>115</v>
      </c>
      <c r="E67" s="55" t="s">
        <v>2</v>
      </c>
      <c r="F67" s="55" t="s">
        <v>98</v>
      </c>
      <c r="G67" s="55" t="s">
        <v>9</v>
      </c>
      <c r="H67" s="56"/>
      <c r="I67" s="55" t="s">
        <v>10</v>
      </c>
      <c r="J67" s="55"/>
      <c r="K67" s="15">
        <v>1.0416666666666667E-3</v>
      </c>
      <c r="L67" s="15">
        <v>1.7361111111111112E-4</v>
      </c>
      <c r="M67" s="15">
        <f t="shared" si="6"/>
        <v>1.2152777777777778E-3</v>
      </c>
      <c r="N67" s="71">
        <v>5</v>
      </c>
      <c r="O67" s="71">
        <v>5</v>
      </c>
      <c r="P67" s="71">
        <v>1</v>
      </c>
      <c r="Q67" s="15">
        <f t="shared" si="7"/>
        <v>6.076388888888889E-3</v>
      </c>
    </row>
    <row r="68" spans="1:17" customFormat="1" x14ac:dyDescent="0.25">
      <c r="A68" s="13"/>
      <c r="B68" s="14">
        <f t="shared" si="11"/>
        <v>0.96232638888888833</v>
      </c>
      <c r="C68" s="14">
        <f t="shared" si="13"/>
        <v>0.96840277777777717</v>
      </c>
      <c r="D68" s="55" t="s">
        <v>115</v>
      </c>
      <c r="E68" s="55" t="s">
        <v>2</v>
      </c>
      <c r="F68" s="55" t="s">
        <v>98</v>
      </c>
      <c r="G68" s="55" t="s">
        <v>9</v>
      </c>
      <c r="H68" s="56">
        <v>2</v>
      </c>
      <c r="I68" s="55" t="s">
        <v>10</v>
      </c>
      <c r="J68" s="55"/>
      <c r="K68" s="15">
        <v>1.0416666666666667E-3</v>
      </c>
      <c r="L68" s="15">
        <v>1.7361111111111112E-4</v>
      </c>
      <c r="M68" s="15">
        <f t="shared" si="6"/>
        <v>1.2152777777777778E-3</v>
      </c>
      <c r="N68" s="71">
        <v>5</v>
      </c>
      <c r="O68" s="71">
        <v>5</v>
      </c>
      <c r="P68" s="71">
        <v>1</v>
      </c>
      <c r="Q68" s="15">
        <f t="shared" si="7"/>
        <v>6.076388888888889E-3</v>
      </c>
    </row>
    <row r="69" spans="1:17" customFormat="1" x14ac:dyDescent="0.25">
      <c r="A69" s="13"/>
      <c r="B69" s="14">
        <f t="shared" si="11"/>
        <v>0.96840277777777717</v>
      </c>
      <c r="C69" s="14">
        <f t="shared" si="13"/>
        <v>0.97083333333333277</v>
      </c>
      <c r="D69" s="55" t="s">
        <v>115</v>
      </c>
      <c r="E69" s="55" t="s">
        <v>2</v>
      </c>
      <c r="F69" s="55" t="s">
        <v>98</v>
      </c>
      <c r="G69" s="55" t="s">
        <v>11</v>
      </c>
      <c r="H69" s="56"/>
      <c r="I69" s="55" t="s">
        <v>10</v>
      </c>
      <c r="J69" s="55"/>
      <c r="K69" s="15">
        <v>1.0416666666666667E-3</v>
      </c>
      <c r="L69" s="15">
        <v>1.7361111111111112E-4</v>
      </c>
      <c r="M69" s="15">
        <f t="shared" ref="M69" si="16">K69+L69</f>
        <v>1.2152777777777778E-3</v>
      </c>
      <c r="N69" s="71">
        <v>2</v>
      </c>
      <c r="O69" s="71">
        <v>2</v>
      </c>
      <c r="P69" s="71">
        <v>1</v>
      </c>
      <c r="Q69" s="15">
        <f t="shared" ref="Q69" si="17">M69*O69*P69</f>
        <v>2.4305555555555556E-3</v>
      </c>
    </row>
    <row r="70" spans="1:17" s="6" customFormat="1" ht="15.6" x14ac:dyDescent="0.3">
      <c r="A70" s="12"/>
      <c r="B70" s="14">
        <f t="shared" si="11"/>
        <v>0.97083333333333277</v>
      </c>
      <c r="C70" s="14">
        <f t="shared" si="13"/>
        <v>0.98506944444444389</v>
      </c>
      <c r="D70" s="126" t="s">
        <v>16</v>
      </c>
      <c r="E70" s="127"/>
      <c r="F70" s="127"/>
      <c r="G70" s="127"/>
      <c r="H70" s="127"/>
      <c r="I70" s="127"/>
      <c r="J70" s="128"/>
      <c r="K70" s="24">
        <v>1.3888888888888888E-2</v>
      </c>
      <c r="L70" s="15">
        <v>3.4722222222222202E-4</v>
      </c>
      <c r="M70" s="15">
        <f>K70+L70</f>
        <v>1.4236111111111111E-2</v>
      </c>
      <c r="N70" s="13">
        <v>1</v>
      </c>
      <c r="O70" s="13">
        <v>1</v>
      </c>
      <c r="P70" s="13">
        <v>1</v>
      </c>
      <c r="Q70" s="15">
        <f>M70*O70*P70</f>
        <v>1.4236111111111111E-2</v>
      </c>
    </row>
    <row r="71" spans="1:17" ht="15.6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15.6" x14ac:dyDescent="0.3">
      <c r="A72" s="102" t="s">
        <v>62</v>
      </c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</row>
    <row r="73" spans="1:17" ht="15.6" x14ac:dyDescent="0.3">
      <c r="A73" s="102" t="s">
        <v>63</v>
      </c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</row>
  </sheetData>
  <sortState xmlns:xlrd2="http://schemas.microsoft.com/office/spreadsheetml/2017/richdata2" ref="A62:Q65">
    <sortCondition ref="A62:A65"/>
  </sortState>
  <mergeCells count="26">
    <mergeCell ref="A1:Q1"/>
    <mergeCell ref="A2:Q2"/>
    <mergeCell ref="A3:Q3"/>
    <mergeCell ref="A4:Q4"/>
    <mergeCell ref="A5:Q5"/>
    <mergeCell ref="A73:Q73"/>
    <mergeCell ref="A72:Q72"/>
    <mergeCell ref="D70:J70"/>
    <mergeCell ref="A6:Q6"/>
    <mergeCell ref="A12:Q12"/>
    <mergeCell ref="D30:J30"/>
    <mergeCell ref="A29:Q29"/>
    <mergeCell ref="D14:J14"/>
    <mergeCell ref="A13:Q13"/>
    <mergeCell ref="A7:Q7"/>
    <mergeCell ref="D61:J61"/>
    <mergeCell ref="D38:J38"/>
    <mergeCell ref="D54:J54"/>
    <mergeCell ref="A8:Q8"/>
    <mergeCell ref="A9:Q9"/>
    <mergeCell ref="D44:J44"/>
    <mergeCell ref="A10:Q10"/>
    <mergeCell ref="A11:Q11"/>
    <mergeCell ref="D18:J18"/>
    <mergeCell ref="A27:Q27"/>
    <mergeCell ref="D25:J25"/>
  </mergeCells>
  <pageMargins left="0.31496062992125984" right="0.31496062992125984" top="0.35433070866141736" bottom="0.35433070866141736" header="0.31496062992125984" footer="0.31496062992125984"/>
  <pageSetup paperSize="9" scale="92" fitToHeight="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R58"/>
  <sheetViews>
    <sheetView topLeftCell="A25" zoomScale="80" zoomScaleNormal="80" workbookViewId="0">
      <selection activeCell="A8" sqref="A8:Q8"/>
    </sheetView>
  </sheetViews>
  <sheetFormatPr defaultColWidth="9" defaultRowHeight="13.2" x14ac:dyDescent="0.25"/>
  <cols>
    <col min="1" max="1" width="5.6640625" customWidth="1"/>
    <col min="2" max="3" width="6" bestFit="1" customWidth="1"/>
    <col min="4" max="4" width="16.33203125" customWidth="1"/>
    <col min="5" max="5" width="8.33203125" customWidth="1"/>
    <col min="6" max="6" width="31.6640625" customWidth="1"/>
    <col min="7" max="7" width="14.44140625" customWidth="1"/>
    <col min="8" max="8" width="2.6640625" bestFit="1" customWidth="1"/>
    <col min="9" max="9" width="14.33203125" customWidth="1"/>
    <col min="10" max="10" width="9.109375" bestFit="1" customWidth="1"/>
    <col min="11" max="11" width="7.88671875" bestFit="1" customWidth="1"/>
    <col min="12" max="13" width="9" hidden="1" customWidth="1"/>
    <col min="14" max="16" width="4.109375" customWidth="1"/>
    <col min="17" max="17" width="7.88671875" bestFit="1" customWidth="1"/>
  </cols>
  <sheetData>
    <row r="1" spans="1:17" ht="25.2" x14ac:dyDescent="0.25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5.2" x14ac:dyDescent="0.25">
      <c r="A2" s="114" t="s">
        <v>85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8" x14ac:dyDescent="0.25">
      <c r="A3" s="115" t="s">
        <v>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15.6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7.399999999999999" x14ac:dyDescent="0.3">
      <c r="A5" s="98" t="s">
        <v>105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24.6" x14ac:dyDescent="0.4">
      <c r="A6" s="93" t="s">
        <v>91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5.6" x14ac:dyDescent="0.3">
      <c r="A7" s="99" t="s">
        <v>127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ht="15.6" x14ac:dyDescent="0.3">
      <c r="A8" s="99" t="s">
        <v>128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ht="15.6" x14ac:dyDescent="0.3">
      <c r="A9" s="99" t="s">
        <v>118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17" ht="15.6" x14ac:dyDescent="0.3">
      <c r="A10" s="99" t="s">
        <v>129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</row>
    <row r="12" spans="1:17" ht="15.6" x14ac:dyDescent="0.3">
      <c r="A12" s="87" t="s">
        <v>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9"/>
    </row>
    <row r="13" spans="1:17" ht="15.6" x14ac:dyDescent="0.3">
      <c r="A13" s="9">
        <v>0.33333333333333331</v>
      </c>
      <c r="B13" s="10">
        <f>A13</f>
        <v>0.33333333333333331</v>
      </c>
      <c r="C13" s="10">
        <f t="shared" ref="C13:C27" si="0">B13+Q13</f>
        <v>0.34027777777777773</v>
      </c>
      <c r="D13" s="87" t="s">
        <v>1</v>
      </c>
      <c r="E13" s="88"/>
      <c r="F13" s="88"/>
      <c r="G13" s="88"/>
      <c r="H13" s="88"/>
      <c r="I13" s="88"/>
      <c r="J13" s="89"/>
      <c r="K13" s="11">
        <v>6.9444444444444397E-3</v>
      </c>
      <c r="L13" s="11"/>
      <c r="M13" s="11"/>
      <c r="N13" s="12">
        <v>1</v>
      </c>
      <c r="O13" s="12">
        <v>1</v>
      </c>
      <c r="P13" s="12">
        <v>1</v>
      </c>
      <c r="Q13" s="11">
        <f>K13*O13*P13</f>
        <v>6.9444444444444397E-3</v>
      </c>
    </row>
    <row r="14" spans="1:17" ht="15" x14ac:dyDescent="0.25">
      <c r="A14" s="13"/>
      <c r="B14" s="14">
        <f t="shared" ref="B14:B27" si="1">C13</f>
        <v>0.34027777777777773</v>
      </c>
      <c r="C14" s="14">
        <f t="shared" si="0"/>
        <v>0.34479166666666661</v>
      </c>
      <c r="D14" s="55" t="s">
        <v>72</v>
      </c>
      <c r="E14" s="55" t="s">
        <v>2</v>
      </c>
      <c r="F14" s="55" t="s">
        <v>40</v>
      </c>
      <c r="G14" s="55" t="s">
        <v>6</v>
      </c>
      <c r="H14" s="56"/>
      <c r="I14" s="55" t="s">
        <v>14</v>
      </c>
      <c r="J14" s="55"/>
      <c r="K14" s="15">
        <v>2.0833333333333333E-3</v>
      </c>
      <c r="L14" s="15">
        <v>1.7361111111111112E-4</v>
      </c>
      <c r="M14" s="15">
        <f t="shared" ref="M14:M27" si="2">K14+L14</f>
        <v>2.2569444444444442E-3</v>
      </c>
      <c r="N14" s="13">
        <v>2</v>
      </c>
      <c r="O14" s="13">
        <v>2</v>
      </c>
      <c r="P14" s="13">
        <v>1</v>
      </c>
      <c r="Q14" s="15">
        <f t="shared" ref="Q14:Q27" si="3">M14*O14*P14</f>
        <v>4.5138888888888885E-3</v>
      </c>
    </row>
    <row r="15" spans="1:17" ht="15" x14ac:dyDescent="0.25">
      <c r="A15" s="13"/>
      <c r="B15" s="14">
        <f t="shared" si="1"/>
        <v>0.34479166666666661</v>
      </c>
      <c r="C15" s="14">
        <f t="shared" si="0"/>
        <v>0.34704861111111107</v>
      </c>
      <c r="D15" s="55" t="s">
        <v>72</v>
      </c>
      <c r="E15" s="55" t="s">
        <v>2</v>
      </c>
      <c r="F15" s="55" t="s">
        <v>40</v>
      </c>
      <c r="G15" s="55" t="s">
        <v>30</v>
      </c>
      <c r="H15" s="56"/>
      <c r="I15" s="55" t="s">
        <v>65</v>
      </c>
      <c r="J15" s="55"/>
      <c r="K15" s="15">
        <v>2.0833333333333333E-3</v>
      </c>
      <c r="L15" s="15">
        <v>1.7361111111111112E-4</v>
      </c>
      <c r="M15" s="15">
        <f t="shared" si="2"/>
        <v>2.2569444444444442E-3</v>
      </c>
      <c r="N15" s="13">
        <v>1</v>
      </c>
      <c r="O15" s="13">
        <v>1</v>
      </c>
      <c r="P15" s="13">
        <v>1</v>
      </c>
      <c r="Q15" s="15">
        <f t="shared" si="3"/>
        <v>2.2569444444444442E-3</v>
      </c>
    </row>
    <row r="16" spans="1:17" ht="15" x14ac:dyDescent="0.25">
      <c r="A16" s="13"/>
      <c r="B16" s="14">
        <f t="shared" si="1"/>
        <v>0.34704861111111107</v>
      </c>
      <c r="C16" s="14">
        <f t="shared" si="0"/>
        <v>0.35381944444444441</v>
      </c>
      <c r="D16" s="55" t="s">
        <v>72</v>
      </c>
      <c r="E16" s="55" t="s">
        <v>2</v>
      </c>
      <c r="F16" s="55" t="s">
        <v>40</v>
      </c>
      <c r="G16" s="55" t="s">
        <v>30</v>
      </c>
      <c r="H16" s="56"/>
      <c r="I16" s="55" t="s">
        <v>14</v>
      </c>
      <c r="J16" s="55"/>
      <c r="K16" s="15">
        <v>2.0833333333333333E-3</v>
      </c>
      <c r="L16" s="15">
        <v>1.7361111111111112E-4</v>
      </c>
      <c r="M16" s="15">
        <f t="shared" si="2"/>
        <v>2.2569444444444442E-3</v>
      </c>
      <c r="N16" s="13">
        <v>3</v>
      </c>
      <c r="O16" s="13">
        <v>3</v>
      </c>
      <c r="P16" s="13">
        <v>1</v>
      </c>
      <c r="Q16" s="15">
        <f t="shared" si="3"/>
        <v>6.7708333333333327E-3</v>
      </c>
    </row>
    <row r="17" spans="1:17" ht="15" x14ac:dyDescent="0.25">
      <c r="A17" s="13"/>
      <c r="B17" s="14">
        <f t="shared" si="1"/>
        <v>0.35381944444444441</v>
      </c>
      <c r="C17" s="14">
        <f t="shared" si="0"/>
        <v>0.35833333333333328</v>
      </c>
      <c r="D17" s="55" t="s">
        <v>72</v>
      </c>
      <c r="E17" s="55" t="s">
        <v>2</v>
      </c>
      <c r="F17" s="55" t="s">
        <v>40</v>
      </c>
      <c r="G17" s="55" t="s">
        <v>30</v>
      </c>
      <c r="H17" s="56"/>
      <c r="I17" s="55" t="s">
        <v>42</v>
      </c>
      <c r="J17" s="55"/>
      <c r="K17" s="15">
        <v>2.0833333333333333E-3</v>
      </c>
      <c r="L17" s="15">
        <v>1.7361111111111112E-4</v>
      </c>
      <c r="M17" s="15">
        <f t="shared" si="2"/>
        <v>2.2569444444444442E-3</v>
      </c>
      <c r="N17" s="13">
        <v>2</v>
      </c>
      <c r="O17" s="13">
        <v>2</v>
      </c>
      <c r="P17" s="13">
        <v>1</v>
      </c>
      <c r="Q17" s="15">
        <f t="shared" si="3"/>
        <v>4.5138888888888885E-3</v>
      </c>
    </row>
    <row r="18" spans="1:17" ht="15" x14ac:dyDescent="0.25">
      <c r="A18" s="13"/>
      <c r="B18" s="14">
        <f t="shared" si="1"/>
        <v>0.35833333333333328</v>
      </c>
      <c r="C18" s="14">
        <f t="shared" si="0"/>
        <v>0.37743055555555549</v>
      </c>
      <c r="D18" s="55" t="s">
        <v>72</v>
      </c>
      <c r="E18" s="55" t="s">
        <v>33</v>
      </c>
      <c r="F18" s="55" t="s">
        <v>40</v>
      </c>
      <c r="G18" s="55" t="s">
        <v>6</v>
      </c>
      <c r="H18" s="56"/>
      <c r="I18" s="55" t="s">
        <v>13</v>
      </c>
      <c r="J18" s="55"/>
      <c r="K18" s="15">
        <v>1.5625000000000001E-3</v>
      </c>
      <c r="L18" s="15">
        <v>1.7361111111111112E-4</v>
      </c>
      <c r="M18" s="15">
        <f t="shared" si="2"/>
        <v>1.7361111111111112E-3</v>
      </c>
      <c r="N18" s="13">
        <v>11</v>
      </c>
      <c r="O18" s="13">
        <v>11</v>
      </c>
      <c r="P18" s="13">
        <v>1</v>
      </c>
      <c r="Q18" s="15">
        <f t="shared" si="3"/>
        <v>1.9097222222222224E-2</v>
      </c>
    </row>
    <row r="19" spans="1:17" ht="15" x14ac:dyDescent="0.25">
      <c r="A19" s="13"/>
      <c r="B19" s="14">
        <f t="shared" si="1"/>
        <v>0.37743055555555549</v>
      </c>
      <c r="C19" s="14">
        <f t="shared" si="0"/>
        <v>0.38784722222222218</v>
      </c>
      <c r="D19" s="55" t="s">
        <v>72</v>
      </c>
      <c r="E19" s="55" t="s">
        <v>2</v>
      </c>
      <c r="F19" s="55" t="s">
        <v>40</v>
      </c>
      <c r="G19" s="55" t="s">
        <v>6</v>
      </c>
      <c r="H19" s="56"/>
      <c r="I19" s="55" t="s">
        <v>13</v>
      </c>
      <c r="J19" s="55"/>
      <c r="K19" s="15">
        <v>1.5625000000000001E-3</v>
      </c>
      <c r="L19" s="15">
        <v>1.7361111111111112E-4</v>
      </c>
      <c r="M19" s="15">
        <f t="shared" si="2"/>
        <v>1.7361111111111112E-3</v>
      </c>
      <c r="N19" s="13">
        <v>6</v>
      </c>
      <c r="O19" s="13">
        <v>6</v>
      </c>
      <c r="P19" s="13">
        <v>1</v>
      </c>
      <c r="Q19" s="15">
        <f t="shared" si="3"/>
        <v>1.0416666666666668E-2</v>
      </c>
    </row>
    <row r="20" spans="1:17" ht="15" x14ac:dyDescent="0.25">
      <c r="A20" s="13"/>
      <c r="B20" s="14">
        <f t="shared" si="1"/>
        <v>0.38784722222222218</v>
      </c>
      <c r="C20" s="14">
        <f t="shared" si="0"/>
        <v>0.41909722222222218</v>
      </c>
      <c r="D20" s="55" t="s">
        <v>72</v>
      </c>
      <c r="E20" s="55" t="s">
        <v>76</v>
      </c>
      <c r="F20" s="55" t="s">
        <v>40</v>
      </c>
      <c r="G20" s="55" t="s">
        <v>6</v>
      </c>
      <c r="H20" s="56"/>
      <c r="I20" s="55" t="s">
        <v>5</v>
      </c>
      <c r="J20" s="55"/>
      <c r="K20" s="15">
        <v>6.9444444444444404E-4</v>
      </c>
      <c r="L20" s="15">
        <v>3.4722222222222202E-4</v>
      </c>
      <c r="M20" s="15">
        <f t="shared" si="2"/>
        <v>1.041666666666666E-3</v>
      </c>
      <c r="N20" s="13">
        <v>76</v>
      </c>
      <c r="O20" s="13">
        <v>6</v>
      </c>
      <c r="P20" s="13">
        <v>5</v>
      </c>
      <c r="Q20" s="15">
        <f t="shared" si="3"/>
        <v>3.1249999999999979E-2</v>
      </c>
    </row>
    <row r="21" spans="1:17" ht="15" x14ac:dyDescent="0.25">
      <c r="A21" s="13"/>
      <c r="B21" s="14">
        <f t="shared" si="1"/>
        <v>0.41909722222222218</v>
      </c>
      <c r="C21" s="14">
        <f t="shared" si="0"/>
        <v>0.43124999999999997</v>
      </c>
      <c r="D21" s="55" t="s">
        <v>72</v>
      </c>
      <c r="E21" s="55" t="s">
        <v>2</v>
      </c>
      <c r="F21" s="55" t="s">
        <v>40</v>
      </c>
      <c r="G21" s="55" t="s">
        <v>39</v>
      </c>
      <c r="H21" s="56"/>
      <c r="I21" s="55" t="s">
        <v>5</v>
      </c>
      <c r="J21" s="55"/>
      <c r="K21" s="15">
        <v>1.5625000000000001E-3</v>
      </c>
      <c r="L21" s="15">
        <v>1.7361111111111112E-4</v>
      </c>
      <c r="M21" s="15">
        <f t="shared" si="2"/>
        <v>1.7361111111111112E-3</v>
      </c>
      <c r="N21" s="13">
        <v>7</v>
      </c>
      <c r="O21" s="13">
        <v>7</v>
      </c>
      <c r="P21" s="13">
        <v>1</v>
      </c>
      <c r="Q21" s="15">
        <f t="shared" si="3"/>
        <v>1.2152777777777778E-2</v>
      </c>
    </row>
    <row r="22" spans="1:17" ht="15" x14ac:dyDescent="0.25">
      <c r="A22" s="13"/>
      <c r="B22" s="14">
        <f t="shared" si="1"/>
        <v>0.43124999999999997</v>
      </c>
      <c r="C22" s="14">
        <f t="shared" si="0"/>
        <v>0.45208333333333328</v>
      </c>
      <c r="D22" s="55" t="s">
        <v>72</v>
      </c>
      <c r="E22" s="55" t="s">
        <v>43</v>
      </c>
      <c r="F22" s="55" t="s">
        <v>40</v>
      </c>
      <c r="G22" s="55" t="s">
        <v>6</v>
      </c>
      <c r="H22" s="56"/>
      <c r="I22" s="55" t="s">
        <v>5</v>
      </c>
      <c r="J22" s="55"/>
      <c r="K22" s="15">
        <v>6.9444444444444404E-4</v>
      </c>
      <c r="L22" s="15">
        <v>3.4722222222222202E-4</v>
      </c>
      <c r="M22" s="15">
        <f t="shared" si="2"/>
        <v>1.041666666666666E-3</v>
      </c>
      <c r="N22" s="13">
        <v>48</v>
      </c>
      <c r="O22" s="13">
        <v>4</v>
      </c>
      <c r="P22" s="13">
        <v>5</v>
      </c>
      <c r="Q22" s="15">
        <f t="shared" si="3"/>
        <v>2.0833333333333322E-2</v>
      </c>
    </row>
    <row r="23" spans="1:17" ht="15.6" x14ac:dyDescent="0.25">
      <c r="A23" s="12"/>
      <c r="B23" s="14">
        <f t="shared" si="1"/>
        <v>0.45208333333333328</v>
      </c>
      <c r="C23" s="14">
        <f t="shared" si="0"/>
        <v>0.45937499999999992</v>
      </c>
      <c r="D23" s="129" t="s">
        <v>81</v>
      </c>
      <c r="E23" s="130"/>
      <c r="F23" s="130"/>
      <c r="G23" s="130"/>
      <c r="H23" s="130"/>
      <c r="I23" s="130"/>
      <c r="J23" s="131"/>
      <c r="K23" s="18">
        <v>6.9444444444444441E-3</v>
      </c>
      <c r="L23" s="15">
        <v>3.4722222222222202E-4</v>
      </c>
      <c r="M23" s="15">
        <f t="shared" si="2"/>
        <v>7.2916666666666659E-3</v>
      </c>
      <c r="N23" s="13">
        <v>1</v>
      </c>
      <c r="O23" s="13">
        <v>1</v>
      </c>
      <c r="P23" s="13">
        <v>1</v>
      </c>
      <c r="Q23" s="18">
        <f t="shared" si="3"/>
        <v>7.2916666666666659E-3</v>
      </c>
    </row>
    <row r="24" spans="1:17" ht="15" x14ac:dyDescent="0.25">
      <c r="A24" s="13"/>
      <c r="B24" s="14">
        <f t="shared" si="1"/>
        <v>0.45937499999999992</v>
      </c>
      <c r="C24" s="14">
        <f t="shared" si="0"/>
        <v>0.48854166666666665</v>
      </c>
      <c r="D24" s="55" t="s">
        <v>72</v>
      </c>
      <c r="E24" s="55" t="s">
        <v>44</v>
      </c>
      <c r="F24" s="55" t="s">
        <v>40</v>
      </c>
      <c r="G24" s="55" t="s">
        <v>6</v>
      </c>
      <c r="H24" s="56"/>
      <c r="I24" s="55" t="s">
        <v>5</v>
      </c>
      <c r="J24" s="55"/>
      <c r="K24" s="15">
        <v>1.0416666666666699E-3</v>
      </c>
      <c r="L24" s="15">
        <v>1.7361111111111112E-4</v>
      </c>
      <c r="M24" s="15">
        <f t="shared" si="2"/>
        <v>1.215277777777781E-3</v>
      </c>
      <c r="N24" s="13">
        <v>24</v>
      </c>
      <c r="O24" s="13">
        <v>24</v>
      </c>
      <c r="P24" s="13">
        <v>1</v>
      </c>
      <c r="Q24" s="15">
        <f t="shared" si="3"/>
        <v>2.9166666666666743E-2</v>
      </c>
    </row>
    <row r="25" spans="1:17" ht="15" x14ac:dyDescent="0.25">
      <c r="A25" s="13"/>
      <c r="B25" s="14">
        <f t="shared" si="1"/>
        <v>0.48854166666666665</v>
      </c>
      <c r="C25" s="14">
        <f t="shared" si="0"/>
        <v>0.50520833333333337</v>
      </c>
      <c r="D25" s="55" t="s">
        <v>72</v>
      </c>
      <c r="E25" s="55" t="s">
        <v>33</v>
      </c>
      <c r="F25" s="55" t="s">
        <v>40</v>
      </c>
      <c r="G25" s="55" t="s">
        <v>6</v>
      </c>
      <c r="H25" s="56"/>
      <c r="I25" s="55" t="s">
        <v>5</v>
      </c>
      <c r="J25" s="55"/>
      <c r="K25" s="15">
        <v>1.21527777777778E-3</v>
      </c>
      <c r="L25" s="15">
        <v>1.7361111111111112E-4</v>
      </c>
      <c r="M25" s="15">
        <f t="shared" si="2"/>
        <v>1.3888888888888911E-3</v>
      </c>
      <c r="N25" s="13">
        <v>12</v>
      </c>
      <c r="O25" s="13">
        <v>12</v>
      </c>
      <c r="P25" s="13">
        <v>1</v>
      </c>
      <c r="Q25" s="15">
        <f t="shared" si="3"/>
        <v>1.6666666666666694E-2</v>
      </c>
    </row>
    <row r="26" spans="1:17" ht="15" x14ac:dyDescent="0.25">
      <c r="A26" s="13"/>
      <c r="B26" s="14">
        <f t="shared" si="1"/>
        <v>0.50520833333333337</v>
      </c>
      <c r="C26" s="14">
        <f t="shared" si="0"/>
        <v>0.515625</v>
      </c>
      <c r="D26" s="55" t="s">
        <v>72</v>
      </c>
      <c r="E26" s="55" t="s">
        <v>2</v>
      </c>
      <c r="F26" s="55" t="s">
        <v>40</v>
      </c>
      <c r="G26" s="55" t="s">
        <v>6</v>
      </c>
      <c r="H26" s="56"/>
      <c r="I26" s="55" t="s">
        <v>5</v>
      </c>
      <c r="J26" s="55"/>
      <c r="K26" s="15">
        <v>1.5625000000000001E-3</v>
      </c>
      <c r="L26" s="15">
        <v>1.7361111111111112E-4</v>
      </c>
      <c r="M26" s="15">
        <f t="shared" si="2"/>
        <v>1.7361111111111112E-3</v>
      </c>
      <c r="N26" s="13">
        <v>6</v>
      </c>
      <c r="O26" s="13">
        <v>6</v>
      </c>
      <c r="P26" s="13">
        <v>1</v>
      </c>
      <c r="Q26" s="15">
        <f t="shared" si="3"/>
        <v>1.0416666666666668E-2</v>
      </c>
    </row>
    <row r="27" spans="1:17" ht="15.6" x14ac:dyDescent="0.25">
      <c r="A27" s="12"/>
      <c r="B27" s="14">
        <f t="shared" si="1"/>
        <v>0.515625</v>
      </c>
      <c r="C27" s="14">
        <f t="shared" si="0"/>
        <v>0.52986111111111112</v>
      </c>
      <c r="D27" s="129" t="s">
        <v>16</v>
      </c>
      <c r="E27" s="130"/>
      <c r="F27" s="130"/>
      <c r="G27" s="130"/>
      <c r="H27" s="130"/>
      <c r="I27" s="130"/>
      <c r="J27" s="131"/>
      <c r="K27" s="18">
        <v>1.3888888888888888E-2</v>
      </c>
      <c r="L27" s="15">
        <v>3.4722222222222202E-4</v>
      </c>
      <c r="M27" s="15">
        <f t="shared" si="2"/>
        <v>1.4236111111111111E-2</v>
      </c>
      <c r="N27" s="13">
        <v>1</v>
      </c>
      <c r="O27" s="13">
        <v>1</v>
      </c>
      <c r="P27" s="13">
        <v>1</v>
      </c>
      <c r="Q27" s="18">
        <f t="shared" si="3"/>
        <v>1.4236111111111111E-2</v>
      </c>
    </row>
    <row r="29" spans="1:17" ht="15.6" x14ac:dyDescent="0.3">
      <c r="A29" s="132" t="s">
        <v>116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4"/>
    </row>
    <row r="30" spans="1:17" ht="15.6" x14ac:dyDescent="0.25">
      <c r="A30" s="19"/>
      <c r="B30" s="20"/>
      <c r="C30" s="20"/>
      <c r="D30" s="23"/>
      <c r="E30" s="23"/>
      <c r="F30" s="23"/>
      <c r="G30" s="23"/>
      <c r="H30" s="23"/>
      <c r="I30" s="23"/>
      <c r="J30" s="23"/>
      <c r="K30" s="21"/>
      <c r="L30" s="21"/>
      <c r="M30" s="21"/>
      <c r="N30" s="22"/>
      <c r="O30" s="22"/>
      <c r="P30" s="22"/>
      <c r="Q30" s="24"/>
    </row>
    <row r="31" spans="1:17" ht="15.6" x14ac:dyDescent="0.3">
      <c r="A31" s="87" t="s">
        <v>17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9"/>
    </row>
    <row r="32" spans="1:17" ht="15.6" x14ac:dyDescent="0.3">
      <c r="A32" s="9">
        <v>0.5625</v>
      </c>
      <c r="B32" s="10">
        <f>A32</f>
        <v>0.5625</v>
      </c>
      <c r="C32" s="10">
        <f t="shared" ref="C32:C43" si="4">B32+Q32</f>
        <v>0.56944444444444442</v>
      </c>
      <c r="D32" s="87" t="s">
        <v>1</v>
      </c>
      <c r="E32" s="88"/>
      <c r="F32" s="88"/>
      <c r="G32" s="88"/>
      <c r="H32" s="88"/>
      <c r="I32" s="88"/>
      <c r="J32" s="89"/>
      <c r="K32" s="11">
        <v>6.9444444444444441E-3</v>
      </c>
      <c r="L32" s="11"/>
      <c r="M32" s="11"/>
      <c r="N32" s="12">
        <v>1</v>
      </c>
      <c r="O32" s="12">
        <v>1</v>
      </c>
      <c r="P32" s="12">
        <v>1</v>
      </c>
      <c r="Q32" s="11">
        <f>K32*O32*P32</f>
        <v>6.9444444444444441E-3</v>
      </c>
    </row>
    <row r="33" spans="1:18" ht="15" x14ac:dyDescent="0.25">
      <c r="A33" s="13"/>
      <c r="B33" s="14">
        <f t="shared" ref="B33:B43" si="5">C32</f>
        <v>0.56944444444444442</v>
      </c>
      <c r="C33" s="14">
        <f t="shared" si="4"/>
        <v>0.58333333333333326</v>
      </c>
      <c r="D33" s="55" t="s">
        <v>73</v>
      </c>
      <c r="E33" s="55" t="s">
        <v>44</v>
      </c>
      <c r="F33" s="55" t="s">
        <v>78</v>
      </c>
      <c r="G33" s="55" t="s">
        <v>6</v>
      </c>
      <c r="H33" s="56"/>
      <c r="I33" s="55" t="s">
        <v>5</v>
      </c>
      <c r="J33" s="55"/>
      <c r="K33" s="15">
        <v>1.0416666666666667E-3</v>
      </c>
      <c r="L33" s="15">
        <v>3.4722222222222202E-4</v>
      </c>
      <c r="M33" s="15">
        <f t="shared" ref="M33:M55" si="6">K33+L33</f>
        <v>1.3888888888888887E-3</v>
      </c>
      <c r="N33" s="71">
        <v>25</v>
      </c>
      <c r="O33" s="71">
        <v>2</v>
      </c>
      <c r="P33" s="71">
        <v>5</v>
      </c>
      <c r="Q33" s="15">
        <f t="shared" ref="Q33:Q55" si="7">M33*O33*P33</f>
        <v>1.3888888888888888E-2</v>
      </c>
    </row>
    <row r="34" spans="1:18" ht="15" x14ac:dyDescent="0.25">
      <c r="A34" s="13"/>
      <c r="B34" s="14">
        <f t="shared" si="5"/>
        <v>0.58333333333333326</v>
      </c>
      <c r="C34" s="14">
        <f t="shared" si="4"/>
        <v>0.59444444444444433</v>
      </c>
      <c r="D34" s="55" t="s">
        <v>73</v>
      </c>
      <c r="E34" s="55" t="s">
        <v>33</v>
      </c>
      <c r="F34" s="55" t="s">
        <v>78</v>
      </c>
      <c r="G34" s="55" t="s">
        <v>6</v>
      </c>
      <c r="H34" s="56"/>
      <c r="I34" s="55" t="s">
        <v>5</v>
      </c>
      <c r="J34" s="55"/>
      <c r="K34" s="15">
        <v>1.0416666666666667E-3</v>
      </c>
      <c r="L34" s="15">
        <v>3.4722222222222202E-4</v>
      </c>
      <c r="M34" s="15">
        <f t="shared" si="6"/>
        <v>1.3888888888888887E-3</v>
      </c>
      <c r="N34" s="71">
        <v>12</v>
      </c>
      <c r="O34" s="71">
        <v>1</v>
      </c>
      <c r="P34" s="71">
        <v>8</v>
      </c>
      <c r="Q34" s="15">
        <f t="shared" si="7"/>
        <v>1.111111111111111E-2</v>
      </c>
    </row>
    <row r="35" spans="1:18" ht="15" x14ac:dyDescent="0.25">
      <c r="A35" s="13"/>
      <c r="B35" s="14">
        <f t="shared" si="5"/>
        <v>0.59444444444444433</v>
      </c>
      <c r="C35" s="14">
        <f t="shared" si="4"/>
        <v>0.6055555555555554</v>
      </c>
      <c r="D35" s="55" t="s">
        <v>73</v>
      </c>
      <c r="E35" s="55" t="s">
        <v>2</v>
      </c>
      <c r="F35" s="55" t="s">
        <v>78</v>
      </c>
      <c r="G35" s="55" t="s">
        <v>6</v>
      </c>
      <c r="H35" s="56"/>
      <c r="I35" s="55" t="s">
        <v>5</v>
      </c>
      <c r="J35" s="55"/>
      <c r="K35" s="15">
        <v>1.0416666666666667E-3</v>
      </c>
      <c r="L35" s="15">
        <v>3.4722222222222202E-4</v>
      </c>
      <c r="M35" s="15">
        <f t="shared" si="6"/>
        <v>1.3888888888888887E-3</v>
      </c>
      <c r="N35" s="71">
        <v>6</v>
      </c>
      <c r="O35" s="71">
        <v>1</v>
      </c>
      <c r="P35" s="71">
        <v>8</v>
      </c>
      <c r="Q35" s="15">
        <f t="shared" si="7"/>
        <v>1.111111111111111E-2</v>
      </c>
    </row>
    <row r="36" spans="1:18" ht="15" x14ac:dyDescent="0.25">
      <c r="A36" s="13"/>
      <c r="B36" s="14">
        <f t="shared" si="5"/>
        <v>0.6055555555555554</v>
      </c>
      <c r="C36" s="14">
        <f t="shared" si="4"/>
        <v>0.60694444444444429</v>
      </c>
      <c r="D36" s="55" t="s">
        <v>73</v>
      </c>
      <c r="E36" s="55" t="s">
        <v>2</v>
      </c>
      <c r="F36" s="55" t="s">
        <v>78</v>
      </c>
      <c r="G36" s="55" t="s">
        <v>4</v>
      </c>
      <c r="H36" s="56"/>
      <c r="I36" s="55" t="s">
        <v>5</v>
      </c>
      <c r="J36" s="55"/>
      <c r="K36" s="15">
        <v>1.0416666666666667E-3</v>
      </c>
      <c r="L36" s="15">
        <v>3.4722222222222202E-4</v>
      </c>
      <c r="M36" s="15">
        <f t="shared" si="6"/>
        <v>1.3888888888888887E-3</v>
      </c>
      <c r="N36" s="71">
        <v>1</v>
      </c>
      <c r="O36" s="71">
        <v>1</v>
      </c>
      <c r="P36" s="71">
        <v>1</v>
      </c>
      <c r="Q36" s="15">
        <f t="shared" si="7"/>
        <v>1.3888888888888887E-3</v>
      </c>
    </row>
    <row r="37" spans="1:18" s="6" customFormat="1" ht="15.6" x14ac:dyDescent="0.25">
      <c r="A37" s="9"/>
      <c r="B37" s="14">
        <f t="shared" si="5"/>
        <v>0.60694444444444429</v>
      </c>
      <c r="C37" s="14">
        <f t="shared" si="4"/>
        <v>0.61753472222222205</v>
      </c>
      <c r="D37" s="129" t="s">
        <v>16</v>
      </c>
      <c r="E37" s="130"/>
      <c r="F37" s="130"/>
      <c r="G37" s="130"/>
      <c r="H37" s="130"/>
      <c r="I37" s="130"/>
      <c r="J37" s="131"/>
      <c r="K37" s="11">
        <v>1.0416666666666666E-2</v>
      </c>
      <c r="L37" s="15">
        <v>1.7361111111111112E-4</v>
      </c>
      <c r="M37" s="15">
        <f t="shared" si="6"/>
        <v>1.0590277777777777E-2</v>
      </c>
      <c r="N37" s="12">
        <v>1</v>
      </c>
      <c r="O37" s="12">
        <v>1</v>
      </c>
      <c r="P37" s="12">
        <v>1</v>
      </c>
      <c r="Q37" s="52">
        <f t="shared" si="7"/>
        <v>1.0590277777777777E-2</v>
      </c>
      <c r="R37" s="8"/>
    </row>
    <row r="38" spans="1:18" s="6" customFormat="1" ht="15" x14ac:dyDescent="0.25">
      <c r="A38" s="13"/>
      <c r="B38" s="14">
        <f t="shared" si="5"/>
        <v>0.61753472222222205</v>
      </c>
      <c r="C38" s="14">
        <f t="shared" si="4"/>
        <v>0.69913194444444426</v>
      </c>
      <c r="D38" s="55" t="s">
        <v>72</v>
      </c>
      <c r="E38" s="55" t="s">
        <v>31</v>
      </c>
      <c r="F38" s="55" t="s">
        <v>60</v>
      </c>
      <c r="G38" s="55" t="s">
        <v>6</v>
      </c>
      <c r="H38" s="56"/>
      <c r="I38" s="55" t="s">
        <v>5</v>
      </c>
      <c r="J38" s="55"/>
      <c r="K38" s="15">
        <v>1.5625000000000001E-3</v>
      </c>
      <c r="L38" s="15">
        <v>1.7361111111111112E-4</v>
      </c>
      <c r="M38" s="15">
        <f t="shared" si="6"/>
        <v>1.7361111111111112E-3</v>
      </c>
      <c r="N38" s="13">
        <v>47</v>
      </c>
      <c r="O38" s="13">
        <v>47</v>
      </c>
      <c r="P38" s="13">
        <v>1</v>
      </c>
      <c r="Q38" s="15">
        <f t="shared" si="7"/>
        <v>8.1597222222222224E-2</v>
      </c>
    </row>
    <row r="39" spans="1:18" s="6" customFormat="1" ht="15" x14ac:dyDescent="0.25">
      <c r="A39" s="13"/>
      <c r="B39" s="14">
        <f t="shared" si="5"/>
        <v>0.69913194444444426</v>
      </c>
      <c r="C39" s="14">
        <f t="shared" si="4"/>
        <v>0.70260416666666647</v>
      </c>
      <c r="D39" s="55" t="s">
        <v>72</v>
      </c>
      <c r="E39" s="55" t="s">
        <v>2</v>
      </c>
      <c r="F39" s="55" t="s">
        <v>60</v>
      </c>
      <c r="G39" s="55" t="s">
        <v>4</v>
      </c>
      <c r="H39" s="56"/>
      <c r="I39" s="55" t="s">
        <v>5</v>
      </c>
      <c r="J39" s="55"/>
      <c r="K39" s="15">
        <v>1.5625000000000001E-3</v>
      </c>
      <c r="L39" s="15">
        <v>1.7361111111111112E-4</v>
      </c>
      <c r="M39" s="15">
        <f t="shared" si="6"/>
        <v>1.7361111111111112E-3</v>
      </c>
      <c r="N39" s="13">
        <v>2</v>
      </c>
      <c r="O39" s="13">
        <v>2</v>
      </c>
      <c r="P39" s="13">
        <v>1</v>
      </c>
      <c r="Q39" s="15">
        <f t="shared" si="7"/>
        <v>3.4722222222222225E-3</v>
      </c>
    </row>
    <row r="40" spans="1:18" s="6" customFormat="1" ht="15" x14ac:dyDescent="0.25">
      <c r="A40" s="13"/>
      <c r="B40" s="14">
        <f t="shared" si="5"/>
        <v>0.70260416666666647</v>
      </c>
      <c r="C40" s="14">
        <f t="shared" si="4"/>
        <v>0.73385416666666647</v>
      </c>
      <c r="D40" s="55" t="s">
        <v>72</v>
      </c>
      <c r="E40" s="55" t="s">
        <v>33</v>
      </c>
      <c r="F40" s="55" t="s">
        <v>60</v>
      </c>
      <c r="G40" s="55" t="s">
        <v>6</v>
      </c>
      <c r="H40" s="56"/>
      <c r="I40" s="55" t="s">
        <v>5</v>
      </c>
      <c r="J40" s="55"/>
      <c r="K40" s="15">
        <v>1.5625000000000001E-3</v>
      </c>
      <c r="L40" s="15">
        <v>1.7361111111111112E-4</v>
      </c>
      <c r="M40" s="15">
        <f t="shared" si="6"/>
        <v>1.7361111111111112E-3</v>
      </c>
      <c r="N40" s="13">
        <v>18</v>
      </c>
      <c r="O40" s="13">
        <v>18</v>
      </c>
      <c r="P40" s="13">
        <v>1</v>
      </c>
      <c r="Q40" s="15">
        <f t="shared" si="7"/>
        <v>3.125E-2</v>
      </c>
    </row>
    <row r="41" spans="1:18" s="1" customFormat="1" ht="15" x14ac:dyDescent="0.25">
      <c r="A41" s="13"/>
      <c r="B41" s="14">
        <f t="shared" si="5"/>
        <v>0.73385416666666647</v>
      </c>
      <c r="C41" s="14">
        <f t="shared" si="4"/>
        <v>0.7442708333333331</v>
      </c>
      <c r="D41" s="55" t="s">
        <v>72</v>
      </c>
      <c r="E41" s="55" t="s">
        <v>2</v>
      </c>
      <c r="F41" s="55" t="s">
        <v>60</v>
      </c>
      <c r="G41" s="55" t="s">
        <v>6</v>
      </c>
      <c r="H41" s="56"/>
      <c r="I41" s="55" t="s">
        <v>5</v>
      </c>
      <c r="J41" s="55"/>
      <c r="K41" s="15">
        <v>1.5625000000000001E-3</v>
      </c>
      <c r="L41" s="15">
        <v>1.7361111111111112E-4</v>
      </c>
      <c r="M41" s="15">
        <f t="shared" si="6"/>
        <v>1.7361111111111112E-3</v>
      </c>
      <c r="N41" s="13">
        <v>6</v>
      </c>
      <c r="O41" s="13">
        <v>6</v>
      </c>
      <c r="P41" s="13">
        <v>1</v>
      </c>
      <c r="Q41" s="15">
        <f t="shared" si="7"/>
        <v>1.0416666666666668E-2</v>
      </c>
    </row>
    <row r="42" spans="1:18" s="1" customFormat="1" ht="15" x14ac:dyDescent="0.25">
      <c r="A42" s="13"/>
      <c r="B42" s="14">
        <f t="shared" si="5"/>
        <v>0.7442708333333331</v>
      </c>
      <c r="C42" s="14">
        <f t="shared" si="4"/>
        <v>0.75121527777777752</v>
      </c>
      <c r="D42" s="55" t="s">
        <v>72</v>
      </c>
      <c r="E42" s="55" t="s">
        <v>2</v>
      </c>
      <c r="F42" s="55" t="s">
        <v>60</v>
      </c>
      <c r="G42" s="55" t="s">
        <v>6</v>
      </c>
      <c r="H42" s="56"/>
      <c r="I42" s="55" t="s">
        <v>13</v>
      </c>
      <c r="J42" s="55"/>
      <c r="K42" s="15">
        <v>1.5625000000000001E-3</v>
      </c>
      <c r="L42" s="15">
        <v>1.7361111111111112E-4</v>
      </c>
      <c r="M42" s="15">
        <f t="shared" si="6"/>
        <v>1.7361111111111112E-3</v>
      </c>
      <c r="N42" s="13">
        <v>4</v>
      </c>
      <c r="O42" s="13">
        <v>4</v>
      </c>
      <c r="P42" s="13">
        <v>1</v>
      </c>
      <c r="Q42" s="15">
        <f t="shared" si="7"/>
        <v>6.9444444444444449E-3</v>
      </c>
    </row>
    <row r="43" spans="1:18" s="1" customFormat="1" ht="15" x14ac:dyDescent="0.25">
      <c r="A43" s="13"/>
      <c r="B43" s="14">
        <f t="shared" si="5"/>
        <v>0.75121527777777752</v>
      </c>
      <c r="C43" s="14">
        <f t="shared" si="4"/>
        <v>0.75572916666666645</v>
      </c>
      <c r="D43" s="55" t="s">
        <v>72</v>
      </c>
      <c r="E43" s="55" t="s">
        <v>2</v>
      </c>
      <c r="F43" s="55" t="s">
        <v>60</v>
      </c>
      <c r="G43" s="55" t="s">
        <v>6</v>
      </c>
      <c r="H43" s="56"/>
      <c r="I43" s="55" t="s">
        <v>14</v>
      </c>
      <c r="J43" s="55"/>
      <c r="K43" s="15">
        <v>2.0833333333333298E-3</v>
      </c>
      <c r="L43" s="15">
        <v>1.7361111111111112E-4</v>
      </c>
      <c r="M43" s="15">
        <f t="shared" si="6"/>
        <v>2.2569444444444408E-3</v>
      </c>
      <c r="N43" s="13">
        <v>2</v>
      </c>
      <c r="O43" s="13">
        <v>2</v>
      </c>
      <c r="P43" s="13">
        <v>1</v>
      </c>
      <c r="Q43" s="15">
        <f t="shared" si="7"/>
        <v>4.5138888888888815E-3</v>
      </c>
    </row>
    <row r="44" spans="1:18" s="1" customFormat="1" ht="15" x14ac:dyDescent="0.25">
      <c r="A44" s="13"/>
      <c r="B44" s="14">
        <f t="shared" ref="B44:B55" si="8">C43</f>
        <v>0.75572916666666645</v>
      </c>
      <c r="C44" s="14">
        <f t="shared" ref="C44:C55" si="9">B44+Q44</f>
        <v>0.76249999999999973</v>
      </c>
      <c r="D44" s="55" t="s">
        <v>72</v>
      </c>
      <c r="E44" s="55" t="s">
        <v>2</v>
      </c>
      <c r="F44" s="55" t="s">
        <v>60</v>
      </c>
      <c r="G44" s="55" t="s">
        <v>30</v>
      </c>
      <c r="H44" s="56"/>
      <c r="I44" s="55" t="s">
        <v>14</v>
      </c>
      <c r="J44" s="55"/>
      <c r="K44" s="15">
        <v>2.0833333333333298E-3</v>
      </c>
      <c r="L44" s="15">
        <v>1.7361111111111112E-4</v>
      </c>
      <c r="M44" s="15">
        <f t="shared" si="6"/>
        <v>2.2569444444444408E-3</v>
      </c>
      <c r="N44" s="13">
        <v>3</v>
      </c>
      <c r="O44" s="13">
        <v>3</v>
      </c>
      <c r="P44" s="13">
        <v>1</v>
      </c>
      <c r="Q44" s="15">
        <f t="shared" si="7"/>
        <v>6.7708333333333223E-3</v>
      </c>
    </row>
    <row r="45" spans="1:18" s="1" customFormat="1" ht="15" x14ac:dyDescent="0.25">
      <c r="A45" s="13"/>
      <c r="B45" s="14">
        <f t="shared" si="8"/>
        <v>0.76249999999999973</v>
      </c>
      <c r="C45" s="14">
        <f t="shared" si="9"/>
        <v>0.76840277777777755</v>
      </c>
      <c r="D45" s="55" t="s">
        <v>72</v>
      </c>
      <c r="E45" s="55" t="s">
        <v>2</v>
      </c>
      <c r="F45" s="55" t="s">
        <v>60</v>
      </c>
      <c r="G45" s="55" t="s">
        <v>30</v>
      </c>
      <c r="H45" s="56"/>
      <c r="I45" s="55" t="s">
        <v>42</v>
      </c>
      <c r="J45" s="55"/>
      <c r="K45" s="15">
        <v>2.7777777777777779E-3</v>
      </c>
      <c r="L45" s="15">
        <v>1.7361111111111112E-4</v>
      </c>
      <c r="M45" s="15">
        <f t="shared" si="6"/>
        <v>2.9513888888888888E-3</v>
      </c>
      <c r="N45" s="13">
        <v>2</v>
      </c>
      <c r="O45" s="13">
        <v>2</v>
      </c>
      <c r="P45" s="13">
        <v>1</v>
      </c>
      <c r="Q45" s="15">
        <f t="shared" si="7"/>
        <v>5.9027777777777776E-3</v>
      </c>
    </row>
    <row r="46" spans="1:18" ht="15.6" x14ac:dyDescent="0.3">
      <c r="A46" s="12"/>
      <c r="B46" s="14">
        <f t="shared" si="8"/>
        <v>0.76840277777777755</v>
      </c>
      <c r="C46" s="14">
        <f t="shared" si="9"/>
        <v>0.78958333333333308</v>
      </c>
      <c r="D46" s="117" t="s">
        <v>16</v>
      </c>
      <c r="E46" s="118"/>
      <c r="F46" s="118"/>
      <c r="G46" s="118"/>
      <c r="H46" s="118"/>
      <c r="I46" s="118"/>
      <c r="J46" s="119"/>
      <c r="K46" s="15">
        <v>2.0833333333333332E-2</v>
      </c>
      <c r="L46" s="15">
        <v>3.4722222222222202E-4</v>
      </c>
      <c r="M46" s="15">
        <f t="shared" si="6"/>
        <v>2.1180555555555553E-2</v>
      </c>
      <c r="N46" s="13">
        <v>1</v>
      </c>
      <c r="O46" s="13">
        <v>1</v>
      </c>
      <c r="P46" s="13">
        <v>1</v>
      </c>
      <c r="Q46" s="15">
        <f t="shared" si="7"/>
        <v>2.1180555555555553E-2</v>
      </c>
    </row>
    <row r="47" spans="1:18" s="6" customFormat="1" ht="15" x14ac:dyDescent="0.25">
      <c r="A47" s="13"/>
      <c r="B47" s="14">
        <f t="shared" si="8"/>
        <v>0.78958333333333308</v>
      </c>
      <c r="C47" s="14">
        <f t="shared" si="9"/>
        <v>0.79184027777777755</v>
      </c>
      <c r="D47" s="55" t="s">
        <v>73</v>
      </c>
      <c r="E47" s="55" t="s">
        <v>2</v>
      </c>
      <c r="F47" s="55" t="s">
        <v>56</v>
      </c>
      <c r="G47" s="55" t="s">
        <v>6</v>
      </c>
      <c r="H47" s="56"/>
      <c r="I47" s="55" t="s">
        <v>66</v>
      </c>
      <c r="J47" s="55"/>
      <c r="K47" s="15">
        <v>2.0833333333333333E-3</v>
      </c>
      <c r="L47" s="15">
        <v>1.7361111111111112E-4</v>
      </c>
      <c r="M47" s="15">
        <f t="shared" si="6"/>
        <v>2.2569444444444442E-3</v>
      </c>
      <c r="N47" s="13">
        <v>1</v>
      </c>
      <c r="O47" s="13">
        <v>1</v>
      </c>
      <c r="P47" s="13">
        <v>1</v>
      </c>
      <c r="Q47" s="15">
        <f t="shared" si="7"/>
        <v>2.2569444444444442E-3</v>
      </c>
    </row>
    <row r="48" spans="1:18" ht="15" x14ac:dyDescent="0.25">
      <c r="A48" s="13"/>
      <c r="B48" s="14">
        <f t="shared" si="8"/>
        <v>0.79184027777777755</v>
      </c>
      <c r="C48" s="14">
        <f t="shared" si="9"/>
        <v>0.79704861111111092</v>
      </c>
      <c r="D48" s="55" t="s">
        <v>73</v>
      </c>
      <c r="E48" s="55" t="s">
        <v>2</v>
      </c>
      <c r="F48" s="55" t="s">
        <v>56</v>
      </c>
      <c r="G48" s="55" t="s">
        <v>30</v>
      </c>
      <c r="H48" s="56"/>
      <c r="I48" s="55" t="s">
        <v>13</v>
      </c>
      <c r="J48" s="55"/>
      <c r="K48" s="15">
        <v>1.5625000000000001E-3</v>
      </c>
      <c r="L48" s="15">
        <v>1.7361111111111112E-4</v>
      </c>
      <c r="M48" s="15">
        <f t="shared" si="6"/>
        <v>1.7361111111111112E-3</v>
      </c>
      <c r="N48" s="13">
        <v>3</v>
      </c>
      <c r="O48" s="13">
        <v>3</v>
      </c>
      <c r="P48" s="13">
        <v>1</v>
      </c>
      <c r="Q48" s="15">
        <f t="shared" si="7"/>
        <v>5.2083333333333339E-3</v>
      </c>
    </row>
    <row r="49" spans="1:17" ht="15" x14ac:dyDescent="0.25">
      <c r="A49" s="13"/>
      <c r="B49" s="14">
        <f t="shared" si="8"/>
        <v>0.79704861111111092</v>
      </c>
      <c r="C49" s="14">
        <f t="shared" si="9"/>
        <v>0.81614583333333313</v>
      </c>
      <c r="D49" s="55" t="s">
        <v>73</v>
      </c>
      <c r="E49" s="55" t="s">
        <v>33</v>
      </c>
      <c r="F49" s="55" t="s">
        <v>59</v>
      </c>
      <c r="G49" s="55" t="s">
        <v>6</v>
      </c>
      <c r="H49" s="56"/>
      <c r="I49" s="55" t="s">
        <v>5</v>
      </c>
      <c r="J49" s="55"/>
      <c r="K49" s="15">
        <v>1.5625000000000001E-3</v>
      </c>
      <c r="L49" s="15">
        <v>1.7361111111111112E-4</v>
      </c>
      <c r="M49" s="15">
        <f t="shared" si="6"/>
        <v>1.7361111111111112E-3</v>
      </c>
      <c r="N49" s="13">
        <v>11</v>
      </c>
      <c r="O49" s="13">
        <v>11</v>
      </c>
      <c r="P49" s="13">
        <v>1</v>
      </c>
      <c r="Q49" s="15">
        <f t="shared" si="7"/>
        <v>1.9097222222222224E-2</v>
      </c>
    </row>
    <row r="50" spans="1:17" ht="15" x14ac:dyDescent="0.25">
      <c r="A50" s="13"/>
      <c r="B50" s="14">
        <f t="shared" si="8"/>
        <v>0.81614583333333313</v>
      </c>
      <c r="C50" s="14">
        <f t="shared" si="9"/>
        <v>0.82656249999999976</v>
      </c>
      <c r="D50" s="55" t="s">
        <v>73</v>
      </c>
      <c r="E50" s="55" t="s">
        <v>2</v>
      </c>
      <c r="F50" s="55" t="s">
        <v>59</v>
      </c>
      <c r="G50" s="55" t="s">
        <v>6</v>
      </c>
      <c r="H50" s="56"/>
      <c r="I50" s="55" t="s">
        <v>5</v>
      </c>
      <c r="J50" s="55"/>
      <c r="K50" s="15">
        <v>1.5625000000000001E-3</v>
      </c>
      <c r="L50" s="15">
        <v>1.7361111111111112E-4</v>
      </c>
      <c r="M50" s="15">
        <f t="shared" si="6"/>
        <v>1.7361111111111112E-3</v>
      </c>
      <c r="N50" s="13">
        <v>6</v>
      </c>
      <c r="O50" s="13">
        <v>6</v>
      </c>
      <c r="P50" s="13">
        <v>1</v>
      </c>
      <c r="Q50" s="15">
        <f t="shared" si="7"/>
        <v>1.0416666666666668E-2</v>
      </c>
    </row>
    <row r="51" spans="1:17" ht="15" x14ac:dyDescent="0.25">
      <c r="A51" s="13"/>
      <c r="B51" s="14">
        <f t="shared" si="8"/>
        <v>0.82656249999999976</v>
      </c>
      <c r="C51" s="14">
        <f t="shared" si="9"/>
        <v>0.83177083333333313</v>
      </c>
      <c r="D51" s="55" t="s">
        <v>73</v>
      </c>
      <c r="E51" s="55" t="s">
        <v>2</v>
      </c>
      <c r="F51" s="55" t="s">
        <v>57</v>
      </c>
      <c r="G51" s="55" t="s">
        <v>6</v>
      </c>
      <c r="H51" s="56"/>
      <c r="I51" s="55" t="s">
        <v>5</v>
      </c>
      <c r="J51" s="55"/>
      <c r="K51" s="15">
        <v>1.5625000000000001E-3</v>
      </c>
      <c r="L51" s="15">
        <v>1.7361111111111112E-4</v>
      </c>
      <c r="M51" s="15">
        <f t="shared" si="6"/>
        <v>1.7361111111111112E-3</v>
      </c>
      <c r="N51" s="13">
        <v>3</v>
      </c>
      <c r="O51" s="13">
        <v>3</v>
      </c>
      <c r="P51" s="13">
        <v>1</v>
      </c>
      <c r="Q51" s="15">
        <f t="shared" si="7"/>
        <v>5.2083333333333339E-3</v>
      </c>
    </row>
    <row r="52" spans="1:17" ht="15" x14ac:dyDescent="0.25">
      <c r="A52" s="13"/>
      <c r="B52" s="14">
        <f t="shared" si="8"/>
        <v>0.83177083333333313</v>
      </c>
      <c r="C52" s="14">
        <f t="shared" si="9"/>
        <v>0.83350694444444429</v>
      </c>
      <c r="D52" s="55" t="s">
        <v>73</v>
      </c>
      <c r="E52" s="55" t="s">
        <v>2</v>
      </c>
      <c r="F52" s="55" t="s">
        <v>59</v>
      </c>
      <c r="G52" s="55" t="s">
        <v>30</v>
      </c>
      <c r="H52" s="56"/>
      <c r="I52" s="55" t="s">
        <v>13</v>
      </c>
      <c r="J52" s="55"/>
      <c r="K52" s="15">
        <v>1.5625000000000001E-3</v>
      </c>
      <c r="L52" s="15">
        <v>1.7361111111111112E-4</v>
      </c>
      <c r="M52" s="15">
        <f t="shared" si="6"/>
        <v>1.7361111111111112E-3</v>
      </c>
      <c r="N52" s="13">
        <v>1</v>
      </c>
      <c r="O52" s="13">
        <v>1</v>
      </c>
      <c r="P52" s="13">
        <v>1</v>
      </c>
      <c r="Q52" s="15">
        <f t="shared" si="7"/>
        <v>1.7361111111111112E-3</v>
      </c>
    </row>
    <row r="53" spans="1:17" ht="15" x14ac:dyDescent="0.25">
      <c r="A53" s="13"/>
      <c r="B53" s="14">
        <f t="shared" si="8"/>
        <v>0.83350694444444429</v>
      </c>
      <c r="C53" s="14">
        <f t="shared" si="9"/>
        <v>0.83576388888888875</v>
      </c>
      <c r="D53" s="55" t="s">
        <v>73</v>
      </c>
      <c r="E53" s="55" t="s">
        <v>2</v>
      </c>
      <c r="F53" s="55" t="s">
        <v>59</v>
      </c>
      <c r="G53" s="55" t="s">
        <v>30</v>
      </c>
      <c r="H53" s="56"/>
      <c r="I53" s="55" t="s">
        <v>66</v>
      </c>
      <c r="J53" s="55"/>
      <c r="K53" s="15">
        <v>2.0833333333333333E-3</v>
      </c>
      <c r="L53" s="15">
        <v>1.7361111111111112E-4</v>
      </c>
      <c r="M53" s="15">
        <f t="shared" si="6"/>
        <v>2.2569444444444442E-3</v>
      </c>
      <c r="N53" s="13">
        <v>1</v>
      </c>
      <c r="O53" s="13">
        <v>1</v>
      </c>
      <c r="P53" s="13">
        <v>1</v>
      </c>
      <c r="Q53" s="15">
        <f t="shared" si="7"/>
        <v>2.2569444444444442E-3</v>
      </c>
    </row>
    <row r="54" spans="1:17" ht="15" x14ac:dyDescent="0.25">
      <c r="A54" s="13"/>
      <c r="B54" s="14">
        <f t="shared" si="8"/>
        <v>0.83576388888888875</v>
      </c>
      <c r="C54" s="14">
        <f t="shared" si="9"/>
        <v>0.83749999999999991</v>
      </c>
      <c r="D54" s="55" t="s">
        <v>73</v>
      </c>
      <c r="E54" s="55" t="s">
        <v>2</v>
      </c>
      <c r="F54" s="55" t="s">
        <v>58</v>
      </c>
      <c r="G54" s="55" t="s">
        <v>30</v>
      </c>
      <c r="H54" s="56"/>
      <c r="I54" s="55" t="s">
        <v>13</v>
      </c>
      <c r="J54" s="55"/>
      <c r="K54" s="15">
        <v>1.5625000000000001E-3</v>
      </c>
      <c r="L54" s="15">
        <v>1.7361111111111112E-4</v>
      </c>
      <c r="M54" s="15">
        <f t="shared" si="6"/>
        <v>1.7361111111111112E-3</v>
      </c>
      <c r="N54" s="13">
        <v>1</v>
      </c>
      <c r="O54" s="13">
        <v>1</v>
      </c>
      <c r="P54" s="13">
        <v>1</v>
      </c>
      <c r="Q54" s="15">
        <f t="shared" si="7"/>
        <v>1.7361111111111112E-3</v>
      </c>
    </row>
    <row r="55" spans="1:17" ht="15.6" x14ac:dyDescent="0.3">
      <c r="A55" s="12"/>
      <c r="B55" s="14">
        <f t="shared" si="8"/>
        <v>0.83749999999999991</v>
      </c>
      <c r="C55" s="14">
        <f t="shared" si="9"/>
        <v>0.85868055555555545</v>
      </c>
      <c r="D55" s="117" t="s">
        <v>16</v>
      </c>
      <c r="E55" s="118"/>
      <c r="F55" s="118"/>
      <c r="G55" s="118"/>
      <c r="H55" s="118"/>
      <c r="I55" s="118"/>
      <c r="J55" s="119"/>
      <c r="K55" s="15">
        <v>2.0833333333333332E-2</v>
      </c>
      <c r="L55" s="15">
        <v>3.4722222222222202E-4</v>
      </c>
      <c r="M55" s="15">
        <f t="shared" si="6"/>
        <v>2.1180555555555553E-2</v>
      </c>
      <c r="N55" s="13">
        <v>1</v>
      </c>
      <c r="O55" s="13">
        <v>1</v>
      </c>
      <c r="P55" s="13">
        <v>1</v>
      </c>
      <c r="Q55" s="15">
        <f t="shared" si="7"/>
        <v>2.1180555555555553E-2</v>
      </c>
    </row>
    <row r="56" spans="1:17" ht="15.6" x14ac:dyDescent="0.3">
      <c r="A56" s="8"/>
      <c r="B56" s="16"/>
      <c r="C56" s="16"/>
      <c r="D56" s="40"/>
      <c r="E56" s="40"/>
      <c r="F56" s="40"/>
      <c r="G56" s="40"/>
      <c r="H56" s="40"/>
      <c r="I56" s="40"/>
      <c r="J56" s="40"/>
      <c r="K56" s="2"/>
      <c r="L56" s="2"/>
      <c r="M56" s="2"/>
      <c r="N56" s="1"/>
      <c r="O56" s="1"/>
      <c r="P56" s="1"/>
      <c r="Q56" s="2"/>
    </row>
    <row r="57" spans="1:17" s="1" customFormat="1" ht="15.6" x14ac:dyDescent="0.3">
      <c r="A57" s="102" t="s">
        <v>62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</row>
    <row r="58" spans="1:17" s="1" customFormat="1" ht="15.6" x14ac:dyDescent="0.3">
      <c r="A58" s="102" t="s">
        <v>63</v>
      </c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</row>
  </sheetData>
  <mergeCells count="22">
    <mergeCell ref="A57:Q57"/>
    <mergeCell ref="A58:Q58"/>
    <mergeCell ref="A29:Q29"/>
    <mergeCell ref="A1:Q1"/>
    <mergeCell ref="A2:Q2"/>
    <mergeCell ref="A3:Q3"/>
    <mergeCell ref="A4:Q4"/>
    <mergeCell ref="A5:Q5"/>
    <mergeCell ref="A6:Q6"/>
    <mergeCell ref="A12:Q12"/>
    <mergeCell ref="D13:J13"/>
    <mergeCell ref="A7:Q7"/>
    <mergeCell ref="A8:Q8"/>
    <mergeCell ref="A10:Q10"/>
    <mergeCell ref="A31:Q31"/>
    <mergeCell ref="D32:J32"/>
    <mergeCell ref="A9:Q9"/>
    <mergeCell ref="D55:J55"/>
    <mergeCell ref="D27:J27"/>
    <mergeCell ref="D23:J23"/>
    <mergeCell ref="D37:J37"/>
    <mergeCell ref="D46:J46"/>
  </mergeCells>
  <pageMargins left="0.31496062992125984" right="0.31496062992125984" top="0.35433070866141736" bottom="0.35433070866141736" header="0.31496062992125984" footer="0.31496062992125984"/>
  <pageSetup paperSize="9" scale="98" fitToHeight="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Q54"/>
  <sheetViews>
    <sheetView topLeftCell="A4" zoomScale="80" zoomScaleNormal="80" workbookViewId="0">
      <selection activeCell="A41" sqref="A41"/>
    </sheetView>
  </sheetViews>
  <sheetFormatPr defaultColWidth="9" defaultRowHeight="13.2" x14ac:dyDescent="0.25"/>
  <cols>
    <col min="1" max="1" width="5.6640625" customWidth="1"/>
    <col min="2" max="3" width="6" bestFit="1" customWidth="1"/>
    <col min="4" max="4" width="16.33203125" customWidth="1"/>
    <col min="5" max="5" width="8.33203125" customWidth="1"/>
    <col min="6" max="6" width="35.33203125" customWidth="1"/>
    <col min="7" max="7" width="14.44140625" customWidth="1"/>
    <col min="8" max="8" width="2.6640625" bestFit="1" customWidth="1"/>
    <col min="9" max="9" width="14.33203125" customWidth="1"/>
    <col min="10" max="10" width="9.109375" bestFit="1" customWidth="1"/>
    <col min="11" max="11" width="7.88671875" bestFit="1" customWidth="1"/>
    <col min="12" max="13" width="9" hidden="1" customWidth="1"/>
    <col min="14" max="14" width="4" customWidth="1"/>
    <col min="15" max="15" width="3.33203125" customWidth="1"/>
    <col min="16" max="16" width="5" customWidth="1"/>
    <col min="17" max="17" width="7.88671875" bestFit="1" customWidth="1"/>
  </cols>
  <sheetData>
    <row r="1" spans="1:17" ht="25.2" x14ac:dyDescent="0.25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5.2" x14ac:dyDescent="0.25">
      <c r="A2" s="114" t="s">
        <v>85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8" x14ac:dyDescent="0.25">
      <c r="A3" s="115" t="s">
        <v>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15.6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7.399999999999999" x14ac:dyDescent="0.3">
      <c r="A5" s="98" t="s">
        <v>105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24.6" x14ac:dyDescent="0.4">
      <c r="A6" s="93" t="s">
        <v>92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5.6" x14ac:dyDescent="0.3">
      <c r="A7" s="99" t="s">
        <v>103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ht="15.6" x14ac:dyDescent="0.3">
      <c r="A8" s="99" t="s">
        <v>104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ht="15.6" x14ac:dyDescent="0.3">
      <c r="A9" s="99" t="s">
        <v>101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17" ht="15.6" x14ac:dyDescent="0.3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</row>
    <row r="11" spans="1:17" ht="15.6" x14ac:dyDescent="0.3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</row>
    <row r="12" spans="1:17" ht="15.6" x14ac:dyDescent="0.3">
      <c r="A12" s="29">
        <v>0.33333333333333331</v>
      </c>
      <c r="B12" s="30">
        <f>A12</f>
        <v>0.33333333333333331</v>
      </c>
      <c r="C12" s="30">
        <f>B12+Q12</f>
        <v>0.34027777777777773</v>
      </c>
      <c r="D12" s="109" t="s">
        <v>1</v>
      </c>
      <c r="E12" s="110"/>
      <c r="F12" s="110"/>
      <c r="G12" s="110"/>
      <c r="H12" s="110"/>
      <c r="I12" s="110"/>
      <c r="J12" s="111"/>
      <c r="K12" s="31">
        <v>6.9444444444444397E-3</v>
      </c>
      <c r="L12" s="31"/>
      <c r="M12" s="31"/>
      <c r="N12" s="32">
        <v>1</v>
      </c>
      <c r="O12" s="32">
        <v>1</v>
      </c>
      <c r="P12" s="32">
        <v>1</v>
      </c>
      <c r="Q12" s="31">
        <f>K12*O12*P12</f>
        <v>6.9444444444444397E-3</v>
      </c>
    </row>
    <row r="13" spans="1:17" ht="15" x14ac:dyDescent="0.25">
      <c r="A13" s="13"/>
      <c r="B13" s="14">
        <f>C12</f>
        <v>0.34027777777777773</v>
      </c>
      <c r="C13" s="14">
        <f>B13+Q13</f>
        <v>0.38368055555555552</v>
      </c>
      <c r="D13" s="55" t="s">
        <v>73</v>
      </c>
      <c r="E13" s="55" t="s">
        <v>44</v>
      </c>
      <c r="F13" s="55" t="s">
        <v>34</v>
      </c>
      <c r="G13" s="55" t="s">
        <v>35</v>
      </c>
      <c r="H13" s="57"/>
      <c r="I13" s="55" t="s">
        <v>8</v>
      </c>
      <c r="J13" s="55"/>
      <c r="K13" s="15">
        <v>1.5625000000000001E-3</v>
      </c>
      <c r="L13" s="15">
        <v>1.7361111111111112E-4</v>
      </c>
      <c r="M13" s="15">
        <f t="shared" ref="M13:M23" si="0">K13+L13</f>
        <v>1.7361111111111112E-3</v>
      </c>
      <c r="N13" s="13">
        <v>25</v>
      </c>
      <c r="O13" s="13">
        <v>25</v>
      </c>
      <c r="P13" s="13">
        <v>1</v>
      </c>
      <c r="Q13" s="15">
        <f t="shared" ref="Q13:Q23" si="1">M13*O13*P13</f>
        <v>4.3402777777777783E-2</v>
      </c>
    </row>
    <row r="14" spans="1:17" ht="15" x14ac:dyDescent="0.25">
      <c r="A14" s="13"/>
      <c r="B14" s="14">
        <f t="shared" ref="B14:B23" si="2">C13</f>
        <v>0.38368055555555552</v>
      </c>
      <c r="C14" s="14">
        <f t="shared" ref="C14:C23" si="3">B14+Q14</f>
        <v>0.40972222222222221</v>
      </c>
      <c r="D14" s="55" t="s">
        <v>73</v>
      </c>
      <c r="E14" s="55" t="s">
        <v>33</v>
      </c>
      <c r="F14" s="55" t="s">
        <v>34</v>
      </c>
      <c r="G14" s="55" t="s">
        <v>35</v>
      </c>
      <c r="H14" s="57"/>
      <c r="I14" s="55" t="s">
        <v>8</v>
      </c>
      <c r="J14" s="55"/>
      <c r="K14" s="15">
        <v>1.5625000000000001E-3</v>
      </c>
      <c r="L14" s="15">
        <v>1.7361111111111112E-4</v>
      </c>
      <c r="M14" s="15">
        <f t="shared" si="0"/>
        <v>1.7361111111111112E-3</v>
      </c>
      <c r="N14" s="13">
        <v>15</v>
      </c>
      <c r="O14" s="13">
        <v>15</v>
      </c>
      <c r="P14" s="13">
        <v>1</v>
      </c>
      <c r="Q14" s="15">
        <f t="shared" si="1"/>
        <v>2.6041666666666668E-2</v>
      </c>
    </row>
    <row r="15" spans="1:17" ht="15" x14ac:dyDescent="0.25">
      <c r="A15" s="13"/>
      <c r="B15" s="14">
        <f t="shared" si="2"/>
        <v>0.40972222222222221</v>
      </c>
      <c r="C15" s="14">
        <f t="shared" si="3"/>
        <v>0.4201388888888889</v>
      </c>
      <c r="D15" s="55" t="s">
        <v>73</v>
      </c>
      <c r="E15" s="55" t="s">
        <v>2</v>
      </c>
      <c r="F15" s="55" t="s">
        <v>34</v>
      </c>
      <c r="G15" s="55" t="s">
        <v>35</v>
      </c>
      <c r="H15" s="57"/>
      <c r="I15" s="55" t="s">
        <v>8</v>
      </c>
      <c r="J15" s="55"/>
      <c r="K15" s="15">
        <v>1.5625000000000001E-3</v>
      </c>
      <c r="L15" s="15">
        <v>1.7361111111111112E-4</v>
      </c>
      <c r="M15" s="15">
        <f t="shared" si="0"/>
        <v>1.7361111111111112E-3</v>
      </c>
      <c r="N15" s="13">
        <v>6</v>
      </c>
      <c r="O15" s="13">
        <v>6</v>
      </c>
      <c r="P15" s="13">
        <v>1</v>
      </c>
      <c r="Q15" s="15">
        <f t="shared" si="1"/>
        <v>1.0416666666666668E-2</v>
      </c>
    </row>
    <row r="16" spans="1:17" ht="15" x14ac:dyDescent="0.25">
      <c r="A16" s="13"/>
      <c r="B16" s="14">
        <f t="shared" si="2"/>
        <v>0.4201388888888889</v>
      </c>
      <c r="C16" s="14">
        <f t="shared" si="3"/>
        <v>0.4236111111111111</v>
      </c>
      <c r="D16" s="55" t="s">
        <v>73</v>
      </c>
      <c r="E16" s="55" t="s">
        <v>2</v>
      </c>
      <c r="F16" s="55" t="s">
        <v>34</v>
      </c>
      <c r="G16" s="55" t="s">
        <v>35</v>
      </c>
      <c r="H16" s="57"/>
      <c r="I16" s="55" t="s">
        <v>13</v>
      </c>
      <c r="J16" s="55"/>
      <c r="K16" s="15">
        <v>1.5625000000000001E-3</v>
      </c>
      <c r="L16" s="15">
        <v>1.7361111111111112E-4</v>
      </c>
      <c r="M16" s="15">
        <f t="shared" si="0"/>
        <v>1.7361111111111112E-3</v>
      </c>
      <c r="N16" s="13">
        <v>2</v>
      </c>
      <c r="O16" s="13">
        <v>2</v>
      </c>
      <c r="P16" s="13">
        <v>1</v>
      </c>
      <c r="Q16" s="15">
        <f t="shared" si="1"/>
        <v>3.4722222222222225E-3</v>
      </c>
    </row>
    <row r="17" spans="1:17" ht="15" x14ac:dyDescent="0.25">
      <c r="A17" s="13"/>
      <c r="B17" s="14">
        <f t="shared" si="2"/>
        <v>0.4236111111111111</v>
      </c>
      <c r="C17" s="14">
        <f t="shared" si="3"/>
        <v>0.42708333333333331</v>
      </c>
      <c r="D17" s="55" t="s">
        <v>73</v>
      </c>
      <c r="E17" s="55" t="s">
        <v>2</v>
      </c>
      <c r="F17" s="55" t="s">
        <v>34</v>
      </c>
      <c r="G17" s="55" t="s">
        <v>30</v>
      </c>
      <c r="H17" s="57"/>
      <c r="I17" s="55" t="s">
        <v>13</v>
      </c>
      <c r="J17" s="55"/>
      <c r="K17" s="15">
        <v>1.5625000000000001E-3</v>
      </c>
      <c r="L17" s="15">
        <v>1.7361111111111112E-4</v>
      </c>
      <c r="M17" s="15">
        <f t="shared" si="0"/>
        <v>1.7361111111111112E-3</v>
      </c>
      <c r="N17" s="13">
        <v>2</v>
      </c>
      <c r="O17" s="13">
        <v>2</v>
      </c>
      <c r="P17" s="13">
        <v>1</v>
      </c>
      <c r="Q17" s="15">
        <f t="shared" si="1"/>
        <v>3.4722222222222225E-3</v>
      </c>
    </row>
    <row r="18" spans="1:17" ht="15" x14ac:dyDescent="0.25">
      <c r="A18" s="13"/>
      <c r="B18" s="14">
        <f t="shared" si="2"/>
        <v>0.42708333333333331</v>
      </c>
      <c r="C18" s="14">
        <f t="shared" si="3"/>
        <v>0.42934027777777778</v>
      </c>
      <c r="D18" s="55" t="s">
        <v>73</v>
      </c>
      <c r="E18" s="55" t="s">
        <v>2</v>
      </c>
      <c r="F18" s="55" t="s">
        <v>34</v>
      </c>
      <c r="G18" s="55" t="s">
        <v>30</v>
      </c>
      <c r="H18" s="57"/>
      <c r="I18" s="55" t="s">
        <v>66</v>
      </c>
      <c r="J18" s="55"/>
      <c r="K18" s="15">
        <v>2.0833333333333333E-3</v>
      </c>
      <c r="L18" s="15">
        <v>1.7361111111111112E-4</v>
      </c>
      <c r="M18" s="15">
        <f t="shared" si="0"/>
        <v>2.2569444444444442E-3</v>
      </c>
      <c r="N18" s="13">
        <v>1</v>
      </c>
      <c r="O18" s="13">
        <v>1</v>
      </c>
      <c r="P18" s="13">
        <v>1</v>
      </c>
      <c r="Q18" s="15">
        <f t="shared" si="1"/>
        <v>2.2569444444444442E-3</v>
      </c>
    </row>
    <row r="19" spans="1:17" ht="15" x14ac:dyDescent="0.25">
      <c r="A19" s="13"/>
      <c r="B19" s="14">
        <f t="shared" si="2"/>
        <v>0.42934027777777778</v>
      </c>
      <c r="C19" s="14">
        <f t="shared" si="3"/>
        <v>0.4362847222222222</v>
      </c>
      <c r="D19" s="55" t="s">
        <v>73</v>
      </c>
      <c r="E19" s="55" t="s">
        <v>2</v>
      </c>
      <c r="F19" s="55" t="s">
        <v>80</v>
      </c>
      <c r="G19" s="55" t="s">
        <v>35</v>
      </c>
      <c r="H19" s="57"/>
      <c r="I19" s="55" t="s">
        <v>8</v>
      </c>
      <c r="J19" s="55"/>
      <c r="K19" s="15">
        <v>1.5625000000000001E-3</v>
      </c>
      <c r="L19" s="15">
        <v>1.7361111111111112E-4</v>
      </c>
      <c r="M19" s="15">
        <f t="shared" si="0"/>
        <v>1.7361111111111112E-3</v>
      </c>
      <c r="N19" s="13">
        <v>4</v>
      </c>
      <c r="O19" s="13">
        <v>4</v>
      </c>
      <c r="P19" s="13">
        <v>1</v>
      </c>
      <c r="Q19" s="15">
        <f t="shared" si="1"/>
        <v>6.9444444444444449E-3</v>
      </c>
    </row>
    <row r="20" spans="1:17" ht="15.6" x14ac:dyDescent="0.25">
      <c r="A20" s="12"/>
      <c r="B20" s="14">
        <f t="shared" si="2"/>
        <v>0.4362847222222222</v>
      </c>
      <c r="C20" s="14">
        <f t="shared" si="3"/>
        <v>0.4470486111111111</v>
      </c>
      <c r="D20" s="129" t="s">
        <v>81</v>
      </c>
      <c r="E20" s="130"/>
      <c r="F20" s="130"/>
      <c r="G20" s="130"/>
      <c r="H20" s="130"/>
      <c r="I20" s="130"/>
      <c r="J20" s="131"/>
      <c r="K20" s="18">
        <v>1.0416666666666666E-2</v>
      </c>
      <c r="L20" s="15">
        <v>3.4722222222222202E-4</v>
      </c>
      <c r="M20" s="15">
        <f t="shared" si="0"/>
        <v>1.0763888888888889E-2</v>
      </c>
      <c r="N20" s="13">
        <v>1</v>
      </c>
      <c r="O20" s="13">
        <v>1</v>
      </c>
      <c r="P20" s="13">
        <v>1</v>
      </c>
      <c r="Q20" s="18">
        <f t="shared" si="1"/>
        <v>1.0763888888888889E-2</v>
      </c>
    </row>
    <row r="21" spans="1:17" ht="15" x14ac:dyDescent="0.25">
      <c r="A21" s="13"/>
      <c r="B21" s="14">
        <f t="shared" si="2"/>
        <v>0.4470486111111111</v>
      </c>
      <c r="C21" s="14">
        <f t="shared" si="3"/>
        <v>0.49565972222222221</v>
      </c>
      <c r="D21" s="55" t="s">
        <v>73</v>
      </c>
      <c r="E21" s="55" t="s">
        <v>31</v>
      </c>
      <c r="F21" s="55" t="s">
        <v>32</v>
      </c>
      <c r="G21" s="55" t="s">
        <v>9</v>
      </c>
      <c r="H21" s="56"/>
      <c r="I21" s="55" t="s">
        <v>10</v>
      </c>
      <c r="J21" s="55"/>
      <c r="K21" s="15">
        <v>1.5625000000000001E-3</v>
      </c>
      <c r="L21" s="15">
        <v>1.7361111111111112E-4</v>
      </c>
      <c r="M21" s="15">
        <f t="shared" si="0"/>
        <v>1.7361111111111112E-3</v>
      </c>
      <c r="N21" s="13">
        <v>28</v>
      </c>
      <c r="O21" s="13">
        <v>28</v>
      </c>
      <c r="P21" s="13">
        <v>1</v>
      </c>
      <c r="Q21" s="15">
        <f t="shared" si="1"/>
        <v>4.8611111111111112E-2</v>
      </c>
    </row>
    <row r="22" spans="1:17" ht="15" x14ac:dyDescent="0.25">
      <c r="A22" s="13"/>
      <c r="B22" s="14">
        <f t="shared" si="2"/>
        <v>0.49565972222222221</v>
      </c>
      <c r="C22" s="14">
        <f t="shared" si="3"/>
        <v>0.51822916666666663</v>
      </c>
      <c r="D22" s="55" t="s">
        <v>73</v>
      </c>
      <c r="E22" s="55" t="s">
        <v>33</v>
      </c>
      <c r="F22" s="55" t="s">
        <v>32</v>
      </c>
      <c r="G22" s="55" t="s">
        <v>35</v>
      </c>
      <c r="H22" s="57"/>
      <c r="I22" s="55" t="s">
        <v>8</v>
      </c>
      <c r="J22" s="55"/>
      <c r="K22" s="15">
        <v>1.5625000000000001E-3</v>
      </c>
      <c r="L22" s="15">
        <v>1.7361111111111112E-4</v>
      </c>
      <c r="M22" s="15">
        <f t="shared" si="0"/>
        <v>1.7361111111111112E-3</v>
      </c>
      <c r="N22" s="13">
        <v>13</v>
      </c>
      <c r="O22" s="13">
        <v>13</v>
      </c>
      <c r="P22" s="13">
        <v>1</v>
      </c>
      <c r="Q22" s="15">
        <f t="shared" si="1"/>
        <v>2.2569444444444448E-2</v>
      </c>
    </row>
    <row r="23" spans="1:17" ht="15.6" x14ac:dyDescent="0.25">
      <c r="A23" s="12"/>
      <c r="B23" s="14">
        <f t="shared" si="2"/>
        <v>0.51822916666666663</v>
      </c>
      <c r="C23" s="14">
        <f t="shared" si="3"/>
        <v>0.51857638888888891</v>
      </c>
      <c r="D23" s="129" t="s">
        <v>81</v>
      </c>
      <c r="E23" s="130"/>
      <c r="F23" s="130"/>
      <c r="G23" s="130"/>
      <c r="H23" s="130"/>
      <c r="I23" s="130"/>
      <c r="J23" s="131"/>
      <c r="K23" s="18">
        <v>0</v>
      </c>
      <c r="L23" s="15">
        <v>3.4722222222222202E-4</v>
      </c>
      <c r="M23" s="15">
        <f t="shared" si="0"/>
        <v>3.4722222222222202E-4</v>
      </c>
      <c r="N23" s="13">
        <v>1</v>
      </c>
      <c r="O23" s="13">
        <v>1</v>
      </c>
      <c r="P23" s="13">
        <v>1</v>
      </c>
      <c r="Q23" s="18">
        <f t="shared" si="1"/>
        <v>3.4722222222222202E-4</v>
      </c>
    </row>
    <row r="24" spans="1:17" ht="15.6" x14ac:dyDescent="0.3">
      <c r="A24" s="8"/>
      <c r="B24" s="16"/>
      <c r="C24" s="16"/>
      <c r="D24" s="40"/>
      <c r="E24" s="40"/>
      <c r="F24" s="40"/>
      <c r="G24" s="40"/>
      <c r="H24" s="40"/>
      <c r="I24" s="40"/>
      <c r="J24" s="40"/>
      <c r="K24" s="41"/>
      <c r="L24" s="2"/>
      <c r="M24" s="2"/>
      <c r="N24" s="1"/>
      <c r="O24" s="1"/>
      <c r="P24" s="1"/>
      <c r="Q24" s="41"/>
    </row>
    <row r="25" spans="1:17" ht="15.6" x14ac:dyDescent="0.3">
      <c r="A25" s="125" t="s">
        <v>116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</row>
    <row r="26" spans="1:17" ht="15.6" x14ac:dyDescent="0.3">
      <c r="A26" s="74"/>
      <c r="B26" s="75"/>
      <c r="C26" s="75"/>
      <c r="D26" s="76"/>
      <c r="E26" s="76"/>
      <c r="F26" s="76"/>
      <c r="G26" s="76"/>
      <c r="H26" s="76"/>
      <c r="I26" s="76"/>
      <c r="J26" s="76"/>
      <c r="K26" s="77"/>
      <c r="L26" s="77"/>
      <c r="M26" s="77"/>
      <c r="N26" s="78"/>
      <c r="O26" s="78"/>
      <c r="P26" s="78"/>
      <c r="Q26" s="77"/>
    </row>
    <row r="27" spans="1:17" ht="15.6" x14ac:dyDescent="0.3">
      <c r="A27" s="9">
        <v>0.5625</v>
      </c>
      <c r="B27" s="10">
        <f>A27</f>
        <v>0.5625</v>
      </c>
      <c r="C27" s="10">
        <f>B27+Q27</f>
        <v>0.56944444444444442</v>
      </c>
      <c r="D27" s="87"/>
      <c r="E27" s="88"/>
      <c r="F27" s="88"/>
      <c r="G27" s="88"/>
      <c r="H27" s="88"/>
      <c r="I27" s="88"/>
      <c r="J27" s="89"/>
      <c r="K27" s="11">
        <v>6.9444444444444397E-3</v>
      </c>
      <c r="L27" s="11"/>
      <c r="M27" s="11"/>
      <c r="N27" s="12">
        <v>1</v>
      </c>
      <c r="O27" s="12">
        <v>1</v>
      </c>
      <c r="P27" s="12">
        <v>1</v>
      </c>
      <c r="Q27" s="11">
        <f>K27*O27*P27</f>
        <v>6.9444444444444397E-3</v>
      </c>
    </row>
    <row r="28" spans="1:17" ht="15" x14ac:dyDescent="0.25">
      <c r="A28" s="13"/>
      <c r="B28" s="14">
        <f>C27</f>
        <v>0.56944444444444442</v>
      </c>
      <c r="C28" s="14">
        <f>B28+Q28</f>
        <v>0.59722222222222221</v>
      </c>
      <c r="D28" s="55" t="s">
        <v>73</v>
      </c>
      <c r="E28" s="55" t="s">
        <v>33</v>
      </c>
      <c r="F28" s="55" t="s">
        <v>32</v>
      </c>
      <c r="G28" s="55" t="s">
        <v>9</v>
      </c>
      <c r="H28" s="56"/>
      <c r="I28" s="55" t="s">
        <v>10</v>
      </c>
      <c r="J28" s="55"/>
      <c r="K28" s="15">
        <v>1.5625000000000001E-3</v>
      </c>
      <c r="L28" s="15">
        <v>1.7361111111111112E-4</v>
      </c>
      <c r="M28" s="15">
        <f t="shared" ref="M28:M38" si="4">K28+L28</f>
        <v>1.7361111111111112E-3</v>
      </c>
      <c r="N28" s="13">
        <v>16</v>
      </c>
      <c r="O28" s="13">
        <v>16</v>
      </c>
      <c r="P28" s="13">
        <v>1</v>
      </c>
      <c r="Q28" s="15">
        <f t="shared" ref="Q28:Q38" si="5">M28*O28*P28</f>
        <v>2.777777777777778E-2</v>
      </c>
    </row>
    <row r="29" spans="1:17" ht="15" x14ac:dyDescent="0.25">
      <c r="A29" s="13"/>
      <c r="B29" s="14">
        <f t="shared" ref="B29:B38" si="6">C28</f>
        <v>0.59722222222222221</v>
      </c>
      <c r="C29" s="14">
        <f t="shared" ref="C29:C30" si="7">B29+Q29</f>
        <v>0.60763888888888884</v>
      </c>
      <c r="D29" s="55" t="s">
        <v>73</v>
      </c>
      <c r="E29" s="55" t="s">
        <v>2</v>
      </c>
      <c r="F29" s="55" t="s">
        <v>32</v>
      </c>
      <c r="G29" s="55" t="s">
        <v>35</v>
      </c>
      <c r="H29" s="57"/>
      <c r="I29" s="55" t="s">
        <v>8</v>
      </c>
      <c r="J29" s="55"/>
      <c r="K29" s="15">
        <v>1.5625000000000001E-3</v>
      </c>
      <c r="L29" s="15">
        <v>1.7361111111111112E-4</v>
      </c>
      <c r="M29" s="15">
        <f t="shared" si="4"/>
        <v>1.7361111111111112E-3</v>
      </c>
      <c r="N29" s="13">
        <v>6</v>
      </c>
      <c r="O29" s="13">
        <v>6</v>
      </c>
      <c r="P29" s="13">
        <v>1</v>
      </c>
      <c r="Q29" s="15">
        <f t="shared" si="5"/>
        <v>1.0416666666666668E-2</v>
      </c>
    </row>
    <row r="30" spans="1:17" ht="15" x14ac:dyDescent="0.25">
      <c r="A30" s="13"/>
      <c r="B30" s="14">
        <f t="shared" si="6"/>
        <v>0.60763888888888884</v>
      </c>
      <c r="C30" s="14">
        <f t="shared" si="7"/>
        <v>0.61805555555555547</v>
      </c>
      <c r="D30" s="55" t="s">
        <v>73</v>
      </c>
      <c r="E30" s="55" t="s">
        <v>2</v>
      </c>
      <c r="F30" s="55" t="s">
        <v>32</v>
      </c>
      <c r="G30" s="55" t="s">
        <v>9</v>
      </c>
      <c r="H30" s="56"/>
      <c r="I30" s="55" t="s">
        <v>10</v>
      </c>
      <c r="J30" s="55"/>
      <c r="K30" s="15">
        <v>1.5625000000000001E-3</v>
      </c>
      <c r="L30" s="15">
        <v>1.7361111111111112E-4</v>
      </c>
      <c r="M30" s="15">
        <f t="shared" si="4"/>
        <v>1.7361111111111112E-3</v>
      </c>
      <c r="N30" s="13">
        <v>6</v>
      </c>
      <c r="O30" s="13">
        <v>6</v>
      </c>
      <c r="P30" s="13">
        <v>1</v>
      </c>
      <c r="Q30" s="15">
        <f t="shared" si="5"/>
        <v>1.0416666666666668E-2</v>
      </c>
    </row>
    <row r="31" spans="1:17" ht="15" x14ac:dyDescent="0.25">
      <c r="A31" s="13"/>
      <c r="B31" s="14">
        <f t="shared" si="6"/>
        <v>0.61805555555555547</v>
      </c>
      <c r="C31" s="14">
        <f t="shared" ref="C31:C38" si="8">B31+Q31</f>
        <v>0.65104166666666663</v>
      </c>
      <c r="D31" s="55" t="s">
        <v>73</v>
      </c>
      <c r="E31" s="55" t="s">
        <v>31</v>
      </c>
      <c r="F31" s="55" t="s">
        <v>32</v>
      </c>
      <c r="G31" s="55" t="s">
        <v>7</v>
      </c>
      <c r="H31" s="56">
        <v>1</v>
      </c>
      <c r="I31" s="55" t="s">
        <v>8</v>
      </c>
      <c r="J31" s="55"/>
      <c r="K31" s="15">
        <v>1.5625000000000001E-3</v>
      </c>
      <c r="L31" s="15">
        <v>1.7361111111111112E-4</v>
      </c>
      <c r="M31" s="15">
        <f t="shared" si="4"/>
        <v>1.7361111111111112E-3</v>
      </c>
      <c r="N31" s="13">
        <v>19</v>
      </c>
      <c r="O31" s="13">
        <v>19</v>
      </c>
      <c r="P31" s="13">
        <v>1</v>
      </c>
      <c r="Q31" s="15">
        <f t="shared" si="5"/>
        <v>3.2986111111111112E-2</v>
      </c>
    </row>
    <row r="32" spans="1:17" ht="15.6" x14ac:dyDescent="0.25">
      <c r="A32" s="12"/>
      <c r="B32" s="14">
        <f t="shared" si="6"/>
        <v>0.65104166666666663</v>
      </c>
      <c r="C32" s="14">
        <f t="shared" si="8"/>
        <v>0.66180555555555554</v>
      </c>
      <c r="D32" s="129" t="s">
        <v>81</v>
      </c>
      <c r="E32" s="130"/>
      <c r="F32" s="130"/>
      <c r="G32" s="130"/>
      <c r="H32" s="130"/>
      <c r="I32" s="130"/>
      <c r="J32" s="131"/>
      <c r="K32" s="18">
        <v>1.0416666666666666E-2</v>
      </c>
      <c r="L32" s="15">
        <v>3.4722222222222202E-4</v>
      </c>
      <c r="M32" s="15">
        <f t="shared" si="4"/>
        <v>1.0763888888888889E-2</v>
      </c>
      <c r="N32" s="13">
        <v>1</v>
      </c>
      <c r="O32" s="13">
        <v>1</v>
      </c>
      <c r="P32" s="13">
        <v>1</v>
      </c>
      <c r="Q32" s="18">
        <f t="shared" si="5"/>
        <v>1.0763888888888889E-2</v>
      </c>
    </row>
    <row r="33" spans="1:17" ht="15" x14ac:dyDescent="0.25">
      <c r="A33" s="13"/>
      <c r="B33" s="14">
        <f t="shared" si="6"/>
        <v>0.66180555555555554</v>
      </c>
      <c r="C33" s="14">
        <f t="shared" si="8"/>
        <v>0.7104166666666667</v>
      </c>
      <c r="D33" s="55" t="s">
        <v>73</v>
      </c>
      <c r="E33" s="55" t="s">
        <v>31</v>
      </c>
      <c r="F33" s="55" t="s">
        <v>32</v>
      </c>
      <c r="G33" s="55" t="s">
        <v>7</v>
      </c>
      <c r="H33" s="56">
        <v>2</v>
      </c>
      <c r="I33" s="55" t="s">
        <v>8</v>
      </c>
      <c r="J33" s="55"/>
      <c r="K33" s="15">
        <v>1.5625000000000001E-3</v>
      </c>
      <c r="L33" s="15">
        <v>1.7361111111111112E-4</v>
      </c>
      <c r="M33" s="15">
        <f t="shared" si="4"/>
        <v>1.7361111111111112E-3</v>
      </c>
      <c r="N33" s="13">
        <v>28</v>
      </c>
      <c r="O33" s="13">
        <v>28</v>
      </c>
      <c r="P33" s="13">
        <v>1</v>
      </c>
      <c r="Q33" s="15">
        <f t="shared" si="5"/>
        <v>4.8611111111111112E-2</v>
      </c>
    </row>
    <row r="34" spans="1:17" ht="15" x14ac:dyDescent="0.25">
      <c r="A34" s="13"/>
      <c r="B34" s="14">
        <f t="shared" si="6"/>
        <v>0.7104166666666667</v>
      </c>
      <c r="C34" s="14">
        <f t="shared" si="8"/>
        <v>0.73125000000000007</v>
      </c>
      <c r="D34" s="55" t="s">
        <v>73</v>
      </c>
      <c r="E34" s="55" t="s">
        <v>33</v>
      </c>
      <c r="F34" s="55" t="s">
        <v>32</v>
      </c>
      <c r="G34" s="55" t="s">
        <v>7</v>
      </c>
      <c r="H34" s="56">
        <v>1</v>
      </c>
      <c r="I34" s="55" t="s">
        <v>8</v>
      </c>
      <c r="J34" s="55"/>
      <c r="K34" s="15">
        <v>1.5625000000000001E-3</v>
      </c>
      <c r="L34" s="15">
        <v>1.7361111111111112E-4</v>
      </c>
      <c r="M34" s="15">
        <f t="shared" si="4"/>
        <v>1.7361111111111112E-3</v>
      </c>
      <c r="N34" s="13">
        <v>12</v>
      </c>
      <c r="O34" s="13">
        <v>12</v>
      </c>
      <c r="P34" s="13">
        <v>1</v>
      </c>
      <c r="Q34" s="15">
        <f t="shared" si="5"/>
        <v>2.0833333333333336E-2</v>
      </c>
    </row>
    <row r="35" spans="1:17" ht="15" x14ac:dyDescent="0.25">
      <c r="A35" s="13"/>
      <c r="B35" s="14">
        <f t="shared" si="6"/>
        <v>0.73125000000000007</v>
      </c>
      <c r="C35" s="14">
        <f t="shared" si="8"/>
        <v>0.75902777777777786</v>
      </c>
      <c r="D35" s="55" t="s">
        <v>73</v>
      </c>
      <c r="E35" s="55" t="s">
        <v>33</v>
      </c>
      <c r="F35" s="55" t="s">
        <v>32</v>
      </c>
      <c r="G35" s="55" t="s">
        <v>7</v>
      </c>
      <c r="H35" s="56">
        <v>2</v>
      </c>
      <c r="I35" s="55" t="s">
        <v>8</v>
      </c>
      <c r="J35" s="55"/>
      <c r="K35" s="15">
        <v>1.5625000000000001E-3</v>
      </c>
      <c r="L35" s="15">
        <v>1.7361111111111112E-4</v>
      </c>
      <c r="M35" s="15">
        <f t="shared" si="4"/>
        <v>1.7361111111111112E-3</v>
      </c>
      <c r="N35" s="13">
        <v>16</v>
      </c>
      <c r="O35" s="13">
        <v>16</v>
      </c>
      <c r="P35" s="13">
        <v>1</v>
      </c>
      <c r="Q35" s="15">
        <f t="shared" si="5"/>
        <v>2.777777777777778E-2</v>
      </c>
    </row>
    <row r="36" spans="1:17" ht="15" x14ac:dyDescent="0.25">
      <c r="A36" s="13"/>
      <c r="B36" s="14">
        <f t="shared" si="6"/>
        <v>0.75902777777777786</v>
      </c>
      <c r="C36" s="14">
        <f t="shared" si="8"/>
        <v>0.76944444444444449</v>
      </c>
      <c r="D36" s="55" t="s">
        <v>73</v>
      </c>
      <c r="E36" s="55" t="s">
        <v>2</v>
      </c>
      <c r="F36" s="55" t="s">
        <v>32</v>
      </c>
      <c r="G36" s="55" t="s">
        <v>7</v>
      </c>
      <c r="H36" s="56">
        <v>1</v>
      </c>
      <c r="I36" s="55" t="s">
        <v>8</v>
      </c>
      <c r="J36" s="55"/>
      <c r="K36" s="15">
        <v>1.5625000000000001E-3</v>
      </c>
      <c r="L36" s="15">
        <v>1.7361111111111112E-4</v>
      </c>
      <c r="M36" s="15">
        <f t="shared" si="4"/>
        <v>1.7361111111111112E-3</v>
      </c>
      <c r="N36" s="13">
        <v>6</v>
      </c>
      <c r="O36" s="13">
        <v>6</v>
      </c>
      <c r="P36" s="13">
        <v>1</v>
      </c>
      <c r="Q36" s="15">
        <f t="shared" si="5"/>
        <v>1.0416666666666668E-2</v>
      </c>
    </row>
    <row r="37" spans="1:17" ht="15" x14ac:dyDescent="0.25">
      <c r="A37" s="13"/>
      <c r="B37" s="14">
        <f t="shared" si="6"/>
        <v>0.76944444444444449</v>
      </c>
      <c r="C37" s="14">
        <f t="shared" si="8"/>
        <v>0.77986111111111112</v>
      </c>
      <c r="D37" s="55" t="s">
        <v>73</v>
      </c>
      <c r="E37" s="55" t="s">
        <v>2</v>
      </c>
      <c r="F37" s="55" t="s">
        <v>32</v>
      </c>
      <c r="G37" s="55" t="s">
        <v>7</v>
      </c>
      <c r="H37" s="56">
        <v>2</v>
      </c>
      <c r="I37" s="55" t="s">
        <v>8</v>
      </c>
      <c r="J37" s="55"/>
      <c r="K37" s="15">
        <v>1.5625000000000001E-3</v>
      </c>
      <c r="L37" s="15">
        <v>1.7361111111111112E-4</v>
      </c>
      <c r="M37" s="15">
        <f t="shared" si="4"/>
        <v>1.7361111111111112E-3</v>
      </c>
      <c r="N37" s="13">
        <v>6</v>
      </c>
      <c r="O37" s="13">
        <v>6</v>
      </c>
      <c r="P37" s="13">
        <v>1</v>
      </c>
      <c r="Q37" s="15">
        <f t="shared" si="5"/>
        <v>1.0416666666666668E-2</v>
      </c>
    </row>
    <row r="38" spans="1:17" ht="15.6" x14ac:dyDescent="0.3">
      <c r="A38" s="12"/>
      <c r="B38" s="14">
        <f t="shared" si="6"/>
        <v>0.77986111111111112</v>
      </c>
      <c r="C38" s="14">
        <f t="shared" si="8"/>
        <v>0.80104166666666665</v>
      </c>
      <c r="D38" s="117" t="s">
        <v>16</v>
      </c>
      <c r="E38" s="118"/>
      <c r="F38" s="118"/>
      <c r="G38" s="118"/>
      <c r="H38" s="118"/>
      <c r="I38" s="118"/>
      <c r="J38" s="119"/>
      <c r="K38" s="15">
        <v>2.0833333333333332E-2</v>
      </c>
      <c r="L38" s="15">
        <v>3.4722222222222202E-4</v>
      </c>
      <c r="M38" s="15">
        <f t="shared" si="4"/>
        <v>2.1180555555555553E-2</v>
      </c>
      <c r="N38" s="13">
        <v>1</v>
      </c>
      <c r="O38" s="13">
        <v>1</v>
      </c>
      <c r="P38" s="13">
        <v>1</v>
      </c>
      <c r="Q38" s="15">
        <f t="shared" si="5"/>
        <v>2.1180555555555553E-2</v>
      </c>
    </row>
    <row r="40" spans="1:17" ht="15.6" x14ac:dyDescent="0.3">
      <c r="A40" s="87" t="s">
        <v>17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9"/>
    </row>
    <row r="41" spans="1:17" ht="15.6" x14ac:dyDescent="0.3">
      <c r="A41" s="9">
        <v>0.79166666666666663</v>
      </c>
      <c r="B41" s="10">
        <f>A41</f>
        <v>0.79166666666666663</v>
      </c>
      <c r="C41" s="10">
        <f>B41+Q41</f>
        <v>0.79861111111111105</v>
      </c>
      <c r="D41" s="87" t="s">
        <v>1</v>
      </c>
      <c r="E41" s="88"/>
      <c r="F41" s="88"/>
      <c r="G41" s="88"/>
      <c r="H41" s="88"/>
      <c r="I41" s="88"/>
      <c r="J41" s="89"/>
      <c r="K41" s="11">
        <v>6.9444444444444397E-3</v>
      </c>
      <c r="L41" s="11"/>
      <c r="M41" s="11"/>
      <c r="N41" s="12">
        <v>1</v>
      </c>
      <c r="O41" s="12">
        <v>1</v>
      </c>
      <c r="P41" s="12">
        <v>1</v>
      </c>
      <c r="Q41" s="11">
        <f>K41*O41*P41</f>
        <v>6.9444444444444397E-3</v>
      </c>
    </row>
    <row r="42" spans="1:17" ht="15" x14ac:dyDescent="0.25">
      <c r="A42" s="13"/>
      <c r="B42" s="14">
        <f>C41</f>
        <v>0.79861111111111105</v>
      </c>
      <c r="C42" s="14">
        <f>B42+Q42</f>
        <v>0.80555555555555547</v>
      </c>
      <c r="D42" s="55" t="s">
        <v>73</v>
      </c>
      <c r="E42" s="55" t="s">
        <v>2</v>
      </c>
      <c r="F42" s="55" t="s">
        <v>37</v>
      </c>
      <c r="G42" s="55" t="s">
        <v>9</v>
      </c>
      <c r="H42" s="56">
        <v>2</v>
      </c>
      <c r="I42" s="55" t="s">
        <v>10</v>
      </c>
      <c r="J42" s="55"/>
      <c r="K42" s="15">
        <v>1.5625000000000001E-3</v>
      </c>
      <c r="L42" s="15">
        <v>1.7361111111111112E-4</v>
      </c>
      <c r="M42" s="15">
        <f t="shared" ref="M42:M52" si="9">K42+L42</f>
        <v>1.7361111111111112E-3</v>
      </c>
      <c r="N42" s="13">
        <v>4</v>
      </c>
      <c r="O42" s="13">
        <v>4</v>
      </c>
      <c r="P42" s="13">
        <v>1</v>
      </c>
      <c r="Q42" s="15">
        <f t="shared" ref="Q42:Q52" si="10">M42*O42*P42</f>
        <v>6.9444444444444449E-3</v>
      </c>
    </row>
    <row r="43" spans="1:17" ht="15" x14ac:dyDescent="0.25">
      <c r="A43" s="13"/>
      <c r="B43" s="14">
        <f t="shared" ref="B43:B52" si="11">C42</f>
        <v>0.80555555555555547</v>
      </c>
      <c r="C43" s="14">
        <f t="shared" ref="C43:C52" si="12">B43+Q43</f>
        <v>0.81249999999999989</v>
      </c>
      <c r="D43" s="55" t="s">
        <v>73</v>
      </c>
      <c r="E43" s="55" t="s">
        <v>2</v>
      </c>
      <c r="F43" s="55" t="s">
        <v>37</v>
      </c>
      <c r="G43" s="55" t="s">
        <v>11</v>
      </c>
      <c r="H43" s="56"/>
      <c r="I43" s="55" t="s">
        <v>10</v>
      </c>
      <c r="J43" s="55"/>
      <c r="K43" s="15">
        <v>1.5625000000000001E-3</v>
      </c>
      <c r="L43" s="15">
        <v>1.7361111111111112E-4</v>
      </c>
      <c r="M43" s="15">
        <f t="shared" si="9"/>
        <v>1.7361111111111112E-3</v>
      </c>
      <c r="N43" s="13">
        <v>4</v>
      </c>
      <c r="O43" s="13">
        <v>4</v>
      </c>
      <c r="P43" s="13">
        <v>1</v>
      </c>
      <c r="Q43" s="15">
        <f t="shared" si="10"/>
        <v>6.9444444444444449E-3</v>
      </c>
    </row>
    <row r="44" spans="1:17" ht="15" x14ac:dyDescent="0.25">
      <c r="A44" s="13"/>
      <c r="B44" s="14">
        <f t="shared" si="11"/>
        <v>0.81249999999999989</v>
      </c>
      <c r="C44" s="14">
        <f t="shared" si="12"/>
        <v>0.81423611111111105</v>
      </c>
      <c r="D44" s="55" t="s">
        <v>73</v>
      </c>
      <c r="E44" s="55" t="s">
        <v>2</v>
      </c>
      <c r="F44" s="55" t="s">
        <v>37</v>
      </c>
      <c r="G44" s="55" t="s">
        <v>11</v>
      </c>
      <c r="H44" s="56"/>
      <c r="I44" s="55" t="s">
        <v>13</v>
      </c>
      <c r="J44" s="55"/>
      <c r="K44" s="15">
        <v>1.5625000000000001E-3</v>
      </c>
      <c r="L44" s="15">
        <v>1.7361111111111112E-4</v>
      </c>
      <c r="M44" s="15">
        <f t="shared" si="9"/>
        <v>1.7361111111111112E-3</v>
      </c>
      <c r="N44" s="13">
        <v>1</v>
      </c>
      <c r="O44" s="13">
        <v>1</v>
      </c>
      <c r="P44" s="13">
        <v>1</v>
      </c>
      <c r="Q44" s="15">
        <f t="shared" si="10"/>
        <v>1.7361111111111112E-3</v>
      </c>
    </row>
    <row r="45" spans="1:17" ht="15" x14ac:dyDescent="0.25">
      <c r="A45" s="13"/>
      <c r="B45" s="14">
        <f t="shared" si="11"/>
        <v>0.81423611111111105</v>
      </c>
      <c r="C45" s="14">
        <f t="shared" si="12"/>
        <v>0.81597222222222221</v>
      </c>
      <c r="D45" s="55" t="s">
        <v>73</v>
      </c>
      <c r="E45" s="55" t="s">
        <v>2</v>
      </c>
      <c r="F45" s="55" t="s">
        <v>37</v>
      </c>
      <c r="G45" s="55" t="s">
        <v>30</v>
      </c>
      <c r="H45" s="56"/>
      <c r="I45" s="55" t="s">
        <v>13</v>
      </c>
      <c r="J45" s="55"/>
      <c r="K45" s="15">
        <v>1.5625000000000001E-3</v>
      </c>
      <c r="L45" s="15">
        <v>1.7361111111111112E-4</v>
      </c>
      <c r="M45" s="15">
        <f t="shared" si="9"/>
        <v>1.7361111111111112E-3</v>
      </c>
      <c r="N45" s="13">
        <v>1</v>
      </c>
      <c r="O45" s="13">
        <v>1</v>
      </c>
      <c r="P45" s="13">
        <v>1</v>
      </c>
      <c r="Q45" s="15">
        <f t="shared" si="10"/>
        <v>1.7361111111111112E-3</v>
      </c>
    </row>
    <row r="46" spans="1:17" ht="15" x14ac:dyDescent="0.25">
      <c r="A46" s="13"/>
      <c r="B46" s="14">
        <f t="shared" si="11"/>
        <v>0.81597222222222221</v>
      </c>
      <c r="C46" s="14">
        <f t="shared" si="12"/>
        <v>0.81822916666666667</v>
      </c>
      <c r="D46" s="55" t="s">
        <v>73</v>
      </c>
      <c r="E46" s="55" t="s">
        <v>2</v>
      </c>
      <c r="F46" s="55" t="s">
        <v>37</v>
      </c>
      <c r="G46" s="55" t="s">
        <v>30</v>
      </c>
      <c r="H46" s="56"/>
      <c r="I46" s="55" t="s">
        <v>66</v>
      </c>
      <c r="J46" s="55"/>
      <c r="K46" s="15">
        <v>2.0833333333333333E-3</v>
      </c>
      <c r="L46" s="15">
        <v>1.7361111111111112E-4</v>
      </c>
      <c r="M46" s="15">
        <f t="shared" si="9"/>
        <v>2.2569444444444442E-3</v>
      </c>
      <c r="N46" s="13">
        <v>1</v>
      </c>
      <c r="O46" s="13">
        <v>1</v>
      </c>
      <c r="P46" s="13">
        <v>1</v>
      </c>
      <c r="Q46" s="15">
        <f t="shared" si="10"/>
        <v>2.2569444444444442E-3</v>
      </c>
    </row>
    <row r="47" spans="1:17" ht="15" x14ac:dyDescent="0.25">
      <c r="A47" s="13"/>
      <c r="B47" s="14">
        <f t="shared" si="11"/>
        <v>0.81822916666666667</v>
      </c>
      <c r="C47" s="14">
        <f t="shared" si="12"/>
        <v>0.83038194444444446</v>
      </c>
      <c r="D47" s="55" t="s">
        <v>73</v>
      </c>
      <c r="E47" s="55" t="s">
        <v>2</v>
      </c>
      <c r="F47" s="55" t="s">
        <v>38</v>
      </c>
      <c r="G47" s="55" t="s">
        <v>9</v>
      </c>
      <c r="H47" s="56">
        <v>2</v>
      </c>
      <c r="I47" s="55" t="s">
        <v>10</v>
      </c>
      <c r="J47" s="55"/>
      <c r="K47" s="15">
        <v>1.5625000000000001E-3</v>
      </c>
      <c r="L47" s="15">
        <v>1.7361111111111112E-4</v>
      </c>
      <c r="M47" s="15">
        <f t="shared" si="9"/>
        <v>1.7361111111111112E-3</v>
      </c>
      <c r="N47" s="13">
        <v>7</v>
      </c>
      <c r="O47" s="13">
        <v>7</v>
      </c>
      <c r="P47" s="13">
        <v>1</v>
      </c>
      <c r="Q47" s="15">
        <f t="shared" si="10"/>
        <v>1.2152777777777778E-2</v>
      </c>
    </row>
    <row r="48" spans="1:17" ht="15" x14ac:dyDescent="0.25">
      <c r="A48" s="13"/>
      <c r="B48" s="14">
        <f t="shared" si="11"/>
        <v>0.83038194444444446</v>
      </c>
      <c r="C48" s="14">
        <f t="shared" si="12"/>
        <v>0.83559027777777783</v>
      </c>
      <c r="D48" s="55" t="s">
        <v>73</v>
      </c>
      <c r="E48" s="55" t="s">
        <v>2</v>
      </c>
      <c r="F48" s="55" t="s">
        <v>38</v>
      </c>
      <c r="G48" s="55" t="s">
        <v>11</v>
      </c>
      <c r="H48" s="56"/>
      <c r="I48" s="55" t="s">
        <v>10</v>
      </c>
      <c r="J48" s="55"/>
      <c r="K48" s="15">
        <v>1.5625000000000001E-3</v>
      </c>
      <c r="L48" s="15">
        <v>1.7361111111111112E-4</v>
      </c>
      <c r="M48" s="15">
        <f t="shared" si="9"/>
        <v>1.7361111111111112E-3</v>
      </c>
      <c r="N48" s="13">
        <v>3</v>
      </c>
      <c r="O48" s="13">
        <v>3</v>
      </c>
      <c r="P48" s="13">
        <v>1</v>
      </c>
      <c r="Q48" s="15">
        <f t="shared" si="10"/>
        <v>5.2083333333333339E-3</v>
      </c>
    </row>
    <row r="49" spans="1:17" ht="15" x14ac:dyDescent="0.25">
      <c r="A49" s="13"/>
      <c r="B49" s="14">
        <f t="shared" si="11"/>
        <v>0.83559027777777783</v>
      </c>
      <c r="C49" s="14">
        <f t="shared" si="12"/>
        <v>0.8378472222222223</v>
      </c>
      <c r="D49" s="55" t="s">
        <v>73</v>
      </c>
      <c r="E49" s="55" t="s">
        <v>2</v>
      </c>
      <c r="F49" s="55" t="s">
        <v>38</v>
      </c>
      <c r="G49" s="55" t="s">
        <v>9</v>
      </c>
      <c r="H49" s="56">
        <v>2</v>
      </c>
      <c r="I49" s="55" t="s">
        <v>66</v>
      </c>
      <c r="J49" s="55"/>
      <c r="K49" s="15">
        <v>2.0833333333333333E-3</v>
      </c>
      <c r="L49" s="15">
        <v>1.7361111111111112E-4</v>
      </c>
      <c r="M49" s="15">
        <f t="shared" si="9"/>
        <v>2.2569444444444442E-3</v>
      </c>
      <c r="N49" s="13">
        <v>1</v>
      </c>
      <c r="O49" s="13">
        <v>1</v>
      </c>
      <c r="P49" s="13">
        <v>1</v>
      </c>
      <c r="Q49" s="15">
        <f t="shared" si="10"/>
        <v>2.2569444444444442E-3</v>
      </c>
    </row>
    <row r="50" spans="1:17" ht="15" x14ac:dyDescent="0.25">
      <c r="A50" s="13"/>
      <c r="B50" s="14">
        <f t="shared" si="11"/>
        <v>0.8378472222222223</v>
      </c>
      <c r="C50" s="14">
        <f t="shared" si="12"/>
        <v>0.83958333333333346</v>
      </c>
      <c r="D50" s="55" t="s">
        <v>73</v>
      </c>
      <c r="E50" s="55" t="s">
        <v>2</v>
      </c>
      <c r="F50" s="55" t="s">
        <v>38</v>
      </c>
      <c r="G50" s="55" t="s">
        <v>30</v>
      </c>
      <c r="H50" s="57"/>
      <c r="I50" s="55" t="s">
        <v>13</v>
      </c>
      <c r="J50" s="55"/>
      <c r="K50" s="15">
        <v>1.5625000000000001E-3</v>
      </c>
      <c r="L50" s="15">
        <v>1.7361111111111112E-4</v>
      </c>
      <c r="M50" s="15">
        <f t="shared" si="9"/>
        <v>1.7361111111111112E-3</v>
      </c>
      <c r="N50" s="13">
        <v>1</v>
      </c>
      <c r="O50" s="13">
        <v>1</v>
      </c>
      <c r="P50" s="13">
        <v>1</v>
      </c>
      <c r="Q50" s="15">
        <f t="shared" si="10"/>
        <v>1.7361111111111112E-3</v>
      </c>
    </row>
    <row r="51" spans="1:17" ht="15" x14ac:dyDescent="0.25">
      <c r="A51" s="13"/>
      <c r="B51" s="14">
        <f t="shared" si="11"/>
        <v>0.83958333333333346</v>
      </c>
      <c r="C51" s="14">
        <f t="shared" si="12"/>
        <v>0.84184027777777792</v>
      </c>
      <c r="D51" s="55" t="s">
        <v>73</v>
      </c>
      <c r="E51" s="55" t="s">
        <v>2</v>
      </c>
      <c r="F51" s="55" t="s">
        <v>38</v>
      </c>
      <c r="G51" s="55" t="s">
        <v>30</v>
      </c>
      <c r="H51" s="57"/>
      <c r="I51" s="55" t="s">
        <v>66</v>
      </c>
      <c r="J51" s="55"/>
      <c r="K51" s="15">
        <v>2.0833333333333333E-3</v>
      </c>
      <c r="L51" s="15">
        <v>1.7361111111111112E-4</v>
      </c>
      <c r="M51" s="15">
        <f t="shared" si="9"/>
        <v>2.2569444444444442E-3</v>
      </c>
      <c r="N51" s="13">
        <v>1</v>
      </c>
      <c r="O51" s="13">
        <v>1</v>
      </c>
      <c r="P51" s="13">
        <v>1</v>
      </c>
      <c r="Q51" s="15">
        <f t="shared" si="10"/>
        <v>2.2569444444444442E-3</v>
      </c>
    </row>
    <row r="52" spans="1:17" ht="15" customHeight="1" x14ac:dyDescent="0.3">
      <c r="A52" s="12"/>
      <c r="B52" s="14">
        <f t="shared" si="11"/>
        <v>0.84184027777777792</v>
      </c>
      <c r="C52" s="14">
        <f t="shared" si="12"/>
        <v>0.85607638888888904</v>
      </c>
      <c r="D52" s="126" t="s">
        <v>28</v>
      </c>
      <c r="E52" s="127"/>
      <c r="F52" s="127"/>
      <c r="G52" s="127"/>
      <c r="H52" s="127"/>
      <c r="I52" s="127"/>
      <c r="J52" s="128"/>
      <c r="K52" s="18">
        <v>1.3888888888888888E-2</v>
      </c>
      <c r="L52" s="15">
        <v>3.4722222222222202E-4</v>
      </c>
      <c r="M52" s="15">
        <f t="shared" si="9"/>
        <v>1.4236111111111111E-2</v>
      </c>
      <c r="N52" s="13">
        <v>1</v>
      </c>
      <c r="O52" s="13">
        <v>1</v>
      </c>
      <c r="P52" s="13">
        <v>1</v>
      </c>
      <c r="Q52" s="18">
        <f t="shared" si="10"/>
        <v>1.4236111111111111E-2</v>
      </c>
    </row>
    <row r="53" spans="1:17" s="1" customFormat="1" ht="15.6" x14ac:dyDescent="0.3">
      <c r="A53" s="102" t="s">
        <v>62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</row>
    <row r="54" spans="1:17" s="1" customFormat="1" ht="15.6" x14ac:dyDescent="0.3">
      <c r="A54" s="102" t="s">
        <v>63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</row>
  </sheetData>
  <sortState xmlns:xlrd2="http://schemas.microsoft.com/office/spreadsheetml/2017/richdata2" ref="A21:Q30">
    <sortCondition ref="A21:A30"/>
  </sortState>
  <mergeCells count="23">
    <mergeCell ref="A53:Q53"/>
    <mergeCell ref="A54:Q54"/>
    <mergeCell ref="A25:Q25"/>
    <mergeCell ref="D12:J12"/>
    <mergeCell ref="A11:Q11"/>
    <mergeCell ref="D38:J38"/>
    <mergeCell ref="D52:J52"/>
    <mergeCell ref="A1:Q1"/>
    <mergeCell ref="A2:Q2"/>
    <mergeCell ref="A3:Q3"/>
    <mergeCell ref="A4:Q4"/>
    <mergeCell ref="A5:Q5"/>
    <mergeCell ref="A6:Q6"/>
    <mergeCell ref="A7:Q7"/>
    <mergeCell ref="A8:Q8"/>
    <mergeCell ref="A40:Q40"/>
    <mergeCell ref="D41:J41"/>
    <mergeCell ref="A10:Q10"/>
    <mergeCell ref="D20:J20"/>
    <mergeCell ref="D32:J32"/>
    <mergeCell ref="D23:J23"/>
    <mergeCell ref="D27:J27"/>
    <mergeCell ref="A9:Q9"/>
  </mergeCells>
  <pageMargins left="0.31496062992125984" right="0.31496062992125984" top="0.35433070866141736" bottom="0.35433070866141736" header="0.31496062992125984" footer="0.31496062992125984"/>
  <pageSetup paperSize="9" scale="96" fitToHeight="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Q51"/>
  <sheetViews>
    <sheetView topLeftCell="A22" zoomScale="80" zoomScaleNormal="80" workbookViewId="0">
      <selection activeCell="I42" sqref="I42"/>
    </sheetView>
  </sheetViews>
  <sheetFormatPr defaultColWidth="9" defaultRowHeight="13.2" x14ac:dyDescent="0.25"/>
  <cols>
    <col min="1" max="1" width="5.6640625" customWidth="1"/>
    <col min="2" max="3" width="6" customWidth="1"/>
    <col min="4" max="4" width="19.33203125" customWidth="1"/>
    <col min="5" max="5" width="8.33203125" customWidth="1"/>
    <col min="6" max="6" width="41" bestFit="1" customWidth="1"/>
    <col min="7" max="7" width="14.44140625" customWidth="1"/>
    <col min="8" max="8" width="2.6640625" bestFit="1" customWidth="1"/>
    <col min="9" max="9" width="14.33203125" customWidth="1"/>
    <col min="10" max="10" width="9.109375" bestFit="1" customWidth="1"/>
    <col min="11" max="11" width="7.88671875" bestFit="1" customWidth="1"/>
    <col min="12" max="13" width="9" hidden="1" customWidth="1"/>
    <col min="14" max="14" width="4" customWidth="1"/>
    <col min="15" max="15" width="3.33203125" customWidth="1"/>
    <col min="16" max="16" width="5" customWidth="1"/>
    <col min="17" max="17" width="7.88671875" bestFit="1" customWidth="1"/>
  </cols>
  <sheetData>
    <row r="1" spans="1:17" ht="25.2" x14ac:dyDescent="0.25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5.2" x14ac:dyDescent="0.25">
      <c r="A2" s="114" t="s">
        <v>85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8" x14ac:dyDescent="0.25">
      <c r="A3" s="115" t="s">
        <v>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15.6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7.399999999999999" x14ac:dyDescent="0.3">
      <c r="A5" s="98" t="s">
        <v>105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24.6" x14ac:dyDescent="0.4">
      <c r="A6" s="93" t="s">
        <v>99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5.6" x14ac:dyDescent="0.3">
      <c r="A7" s="99" t="s">
        <v>102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ht="15.6" x14ac:dyDescent="0.3">
      <c r="A8" s="99" t="s">
        <v>130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ht="15.6" x14ac:dyDescent="0.3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5"/>
    </row>
    <row r="10" spans="1:17" ht="15.6" x14ac:dyDescent="0.3">
      <c r="A10" s="87" t="s">
        <v>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9"/>
    </row>
    <row r="11" spans="1:17" ht="15.6" x14ac:dyDescent="0.3">
      <c r="A11" s="9">
        <v>0.33333333333333298</v>
      </c>
      <c r="B11" s="10">
        <f>A11</f>
        <v>0.33333333333333298</v>
      </c>
      <c r="C11" s="10">
        <f t="shared" ref="C11:C18" si="0">B11+Q11</f>
        <v>0.3402777777777774</v>
      </c>
      <c r="D11" s="87" t="s">
        <v>1</v>
      </c>
      <c r="E11" s="88"/>
      <c r="F11" s="88"/>
      <c r="G11" s="88"/>
      <c r="H11" s="88"/>
      <c r="I11" s="88"/>
      <c r="J11" s="89"/>
      <c r="K11" s="11">
        <v>6.9444444444444397E-3</v>
      </c>
      <c r="L11" s="11"/>
      <c r="M11" s="11"/>
      <c r="N11" s="12">
        <v>1</v>
      </c>
      <c r="O11" s="12">
        <v>1</v>
      </c>
      <c r="P11" s="12">
        <v>1</v>
      </c>
      <c r="Q11" s="11">
        <f>K11*O11*P11</f>
        <v>6.9444444444444397E-3</v>
      </c>
    </row>
    <row r="12" spans="1:17" ht="15" x14ac:dyDescent="0.25">
      <c r="A12" s="13"/>
      <c r="B12" s="14">
        <f t="shared" ref="B12:B18" si="1">C11</f>
        <v>0.3402777777777774</v>
      </c>
      <c r="C12" s="14">
        <f t="shared" si="0"/>
        <v>0.3559027777777774</v>
      </c>
      <c r="D12" s="55" t="s">
        <v>47</v>
      </c>
      <c r="E12" s="55" t="s">
        <v>2</v>
      </c>
      <c r="F12" s="55" t="s">
        <v>40</v>
      </c>
      <c r="G12" s="55" t="s">
        <v>7</v>
      </c>
      <c r="H12" s="56">
        <v>1</v>
      </c>
      <c r="I12" s="55" t="s">
        <v>8</v>
      </c>
      <c r="J12" s="55" t="s">
        <v>52</v>
      </c>
      <c r="K12" s="15">
        <v>1.5625000000000001E-3</v>
      </c>
      <c r="L12" s="15">
        <v>1.7361111111111112E-4</v>
      </c>
      <c r="M12" s="15">
        <f t="shared" ref="M12:M25" si="2">K12+L12</f>
        <v>1.7361111111111112E-3</v>
      </c>
      <c r="N12" s="13">
        <v>9</v>
      </c>
      <c r="O12" s="13">
        <v>9</v>
      </c>
      <c r="P12" s="13">
        <v>1</v>
      </c>
      <c r="Q12" s="15">
        <f t="shared" ref="Q12:Q25" si="3">M12*O12*P12</f>
        <v>1.5625E-2</v>
      </c>
    </row>
    <row r="13" spans="1:17" ht="15" x14ac:dyDescent="0.25">
      <c r="A13" s="13"/>
      <c r="B13" s="14">
        <f t="shared" si="1"/>
        <v>0.3559027777777774</v>
      </c>
      <c r="C13" s="14">
        <f t="shared" si="0"/>
        <v>0.3715277777777774</v>
      </c>
      <c r="D13" s="55" t="s">
        <v>47</v>
      </c>
      <c r="E13" s="55" t="s">
        <v>2</v>
      </c>
      <c r="F13" s="55" t="s">
        <v>40</v>
      </c>
      <c r="G13" s="55" t="s">
        <v>7</v>
      </c>
      <c r="H13" s="56">
        <v>2</v>
      </c>
      <c r="I13" s="55" t="s">
        <v>8</v>
      </c>
      <c r="J13" s="55" t="s">
        <v>52</v>
      </c>
      <c r="K13" s="15">
        <v>1.5625000000000001E-3</v>
      </c>
      <c r="L13" s="15">
        <v>1.7361111111111112E-4</v>
      </c>
      <c r="M13" s="15">
        <f t="shared" si="2"/>
        <v>1.7361111111111112E-3</v>
      </c>
      <c r="N13" s="13">
        <v>9</v>
      </c>
      <c r="O13" s="13">
        <v>9</v>
      </c>
      <c r="P13" s="13">
        <v>1</v>
      </c>
      <c r="Q13" s="15">
        <f t="shared" si="3"/>
        <v>1.5625E-2</v>
      </c>
    </row>
    <row r="14" spans="1:17" ht="15" x14ac:dyDescent="0.25">
      <c r="A14" s="13"/>
      <c r="B14" s="14">
        <f t="shared" si="1"/>
        <v>0.3715277777777774</v>
      </c>
      <c r="C14" s="14">
        <f t="shared" si="0"/>
        <v>0.3854166666666663</v>
      </c>
      <c r="D14" s="55" t="s">
        <v>47</v>
      </c>
      <c r="E14" s="55" t="s">
        <v>2</v>
      </c>
      <c r="F14" s="55" t="s">
        <v>40</v>
      </c>
      <c r="G14" s="55" t="s">
        <v>7</v>
      </c>
      <c r="H14" s="56">
        <v>1</v>
      </c>
      <c r="I14" s="55" t="s">
        <v>8</v>
      </c>
      <c r="J14" s="55" t="s">
        <v>53</v>
      </c>
      <c r="K14" s="15">
        <v>1.5625000000000001E-3</v>
      </c>
      <c r="L14" s="15">
        <v>1.7361111111111112E-4</v>
      </c>
      <c r="M14" s="15">
        <f t="shared" si="2"/>
        <v>1.7361111111111112E-3</v>
      </c>
      <c r="N14" s="13">
        <v>8</v>
      </c>
      <c r="O14" s="13">
        <v>8</v>
      </c>
      <c r="P14" s="13">
        <v>1</v>
      </c>
      <c r="Q14" s="15">
        <f t="shared" si="3"/>
        <v>1.388888888888889E-2</v>
      </c>
    </row>
    <row r="15" spans="1:17" ht="15" x14ac:dyDescent="0.25">
      <c r="A15" s="13"/>
      <c r="B15" s="14">
        <f t="shared" si="1"/>
        <v>0.3854166666666663</v>
      </c>
      <c r="C15" s="14">
        <f t="shared" si="0"/>
        <v>0.40451388888888851</v>
      </c>
      <c r="D15" s="55" t="s">
        <v>47</v>
      </c>
      <c r="E15" s="55" t="s">
        <v>33</v>
      </c>
      <c r="F15" s="55" t="s">
        <v>40</v>
      </c>
      <c r="G15" s="55" t="s">
        <v>7</v>
      </c>
      <c r="H15" s="57">
        <v>2</v>
      </c>
      <c r="I15" s="55" t="s">
        <v>8</v>
      </c>
      <c r="J15" s="55" t="s">
        <v>53</v>
      </c>
      <c r="K15" s="15">
        <v>1.5625000000000001E-3</v>
      </c>
      <c r="L15" s="15">
        <v>1.7361111111111112E-4</v>
      </c>
      <c r="M15" s="15">
        <f t="shared" si="2"/>
        <v>1.7361111111111112E-3</v>
      </c>
      <c r="N15" s="13">
        <v>11</v>
      </c>
      <c r="O15" s="13">
        <v>11</v>
      </c>
      <c r="P15" s="13">
        <v>1</v>
      </c>
      <c r="Q15" s="15">
        <f t="shared" si="3"/>
        <v>1.9097222222222224E-2</v>
      </c>
    </row>
    <row r="16" spans="1:17" ht="15" x14ac:dyDescent="0.25">
      <c r="A16" s="13"/>
      <c r="B16" s="14">
        <f t="shared" si="1"/>
        <v>0.40451388888888851</v>
      </c>
      <c r="C16" s="14">
        <f t="shared" si="0"/>
        <v>0.41493055555555519</v>
      </c>
      <c r="D16" s="55" t="s">
        <v>47</v>
      </c>
      <c r="E16" s="55" t="s">
        <v>2</v>
      </c>
      <c r="F16" s="55" t="s">
        <v>40</v>
      </c>
      <c r="G16" s="55" t="s">
        <v>7</v>
      </c>
      <c r="H16" s="57">
        <v>2</v>
      </c>
      <c r="I16" s="55" t="s">
        <v>8</v>
      </c>
      <c r="J16" s="55" t="s">
        <v>53</v>
      </c>
      <c r="K16" s="15">
        <v>1.5625000000000001E-3</v>
      </c>
      <c r="L16" s="15">
        <v>1.7361111111111112E-4</v>
      </c>
      <c r="M16" s="15">
        <f t="shared" si="2"/>
        <v>1.7361111111111112E-3</v>
      </c>
      <c r="N16" s="13">
        <v>6</v>
      </c>
      <c r="O16" s="13">
        <v>6</v>
      </c>
      <c r="P16" s="13">
        <v>1</v>
      </c>
      <c r="Q16" s="15">
        <f t="shared" si="3"/>
        <v>1.0416666666666668E-2</v>
      </c>
    </row>
    <row r="17" spans="1:17" ht="15" x14ac:dyDescent="0.25">
      <c r="A17" s="13"/>
      <c r="B17" s="14">
        <f t="shared" si="1"/>
        <v>0.41493055555555519</v>
      </c>
      <c r="C17" s="14">
        <f t="shared" si="0"/>
        <v>0.42187499999999961</v>
      </c>
      <c r="D17" s="55" t="s">
        <v>47</v>
      </c>
      <c r="E17" s="55" t="s">
        <v>2</v>
      </c>
      <c r="F17" s="55" t="s">
        <v>40</v>
      </c>
      <c r="G17" s="55" t="s">
        <v>7</v>
      </c>
      <c r="H17" s="56">
        <v>1</v>
      </c>
      <c r="I17" s="55" t="s">
        <v>8</v>
      </c>
      <c r="J17" s="55" t="s">
        <v>54</v>
      </c>
      <c r="K17" s="15">
        <v>1.5625000000000001E-3</v>
      </c>
      <c r="L17" s="15">
        <v>1.7361111111111112E-4</v>
      </c>
      <c r="M17" s="15">
        <f t="shared" si="2"/>
        <v>1.7361111111111112E-3</v>
      </c>
      <c r="N17" s="13">
        <v>4</v>
      </c>
      <c r="O17" s="13">
        <v>4</v>
      </c>
      <c r="P17" s="13">
        <v>1</v>
      </c>
      <c r="Q17" s="15">
        <f t="shared" si="3"/>
        <v>6.9444444444444449E-3</v>
      </c>
    </row>
    <row r="18" spans="1:17" ht="15" x14ac:dyDescent="0.25">
      <c r="A18" s="13"/>
      <c r="B18" s="14">
        <f t="shared" si="1"/>
        <v>0.42187499999999961</v>
      </c>
      <c r="C18" s="14">
        <f t="shared" si="0"/>
        <v>0.43749999999999961</v>
      </c>
      <c r="D18" s="55" t="s">
        <v>47</v>
      </c>
      <c r="E18" s="55" t="s">
        <v>2</v>
      </c>
      <c r="F18" s="55" t="s">
        <v>40</v>
      </c>
      <c r="G18" s="55" t="s">
        <v>7</v>
      </c>
      <c r="H18" s="56">
        <v>2</v>
      </c>
      <c r="I18" s="55" t="s">
        <v>8</v>
      </c>
      <c r="J18" s="55" t="s">
        <v>54</v>
      </c>
      <c r="K18" s="15">
        <v>1.5625000000000001E-3</v>
      </c>
      <c r="L18" s="15">
        <v>1.7361111111111112E-4</v>
      </c>
      <c r="M18" s="15">
        <f t="shared" si="2"/>
        <v>1.7361111111111112E-3</v>
      </c>
      <c r="N18" s="13">
        <v>9</v>
      </c>
      <c r="O18" s="13">
        <v>9</v>
      </c>
      <c r="P18" s="13">
        <v>1</v>
      </c>
      <c r="Q18" s="15">
        <f t="shared" si="3"/>
        <v>1.5625E-2</v>
      </c>
    </row>
    <row r="19" spans="1:17" ht="15" x14ac:dyDescent="0.25">
      <c r="A19" s="13"/>
      <c r="B19" s="14">
        <f t="shared" ref="B19:B25" si="4">C18</f>
        <v>0.43749999999999961</v>
      </c>
      <c r="C19" s="14">
        <f t="shared" ref="C19:C25" si="5">B19+Q19</f>
        <v>0.46701388888888851</v>
      </c>
      <c r="D19" s="55" t="s">
        <v>47</v>
      </c>
      <c r="E19" s="55" t="s">
        <v>44</v>
      </c>
      <c r="F19" s="55" t="s">
        <v>40</v>
      </c>
      <c r="G19" s="55" t="s">
        <v>7</v>
      </c>
      <c r="H19" s="56">
        <v>2</v>
      </c>
      <c r="I19" s="55" t="s">
        <v>8</v>
      </c>
      <c r="J19" s="55" t="s">
        <v>55</v>
      </c>
      <c r="K19" s="15">
        <v>1.5625000000000001E-3</v>
      </c>
      <c r="L19" s="15">
        <v>1.7361111111111112E-4</v>
      </c>
      <c r="M19" s="15">
        <f t="shared" si="2"/>
        <v>1.7361111111111112E-3</v>
      </c>
      <c r="N19" s="13">
        <v>17</v>
      </c>
      <c r="O19" s="13">
        <v>17</v>
      </c>
      <c r="P19" s="13">
        <v>1</v>
      </c>
      <c r="Q19" s="15">
        <f t="shared" si="3"/>
        <v>2.9513888888888892E-2</v>
      </c>
    </row>
    <row r="20" spans="1:17" ht="15" x14ac:dyDescent="0.25">
      <c r="A20" s="13"/>
      <c r="B20" s="14">
        <f t="shared" si="4"/>
        <v>0.46701388888888851</v>
      </c>
      <c r="C20" s="14">
        <f t="shared" si="5"/>
        <v>0.47743055555555519</v>
      </c>
      <c r="D20" s="55" t="s">
        <v>47</v>
      </c>
      <c r="E20" s="55" t="s">
        <v>33</v>
      </c>
      <c r="F20" s="55" t="s">
        <v>40</v>
      </c>
      <c r="G20" s="55" t="s">
        <v>7</v>
      </c>
      <c r="H20" s="56">
        <v>2</v>
      </c>
      <c r="I20" s="55" t="s">
        <v>8</v>
      </c>
      <c r="J20" s="55" t="s">
        <v>55</v>
      </c>
      <c r="K20" s="15">
        <v>6.9444444444444447E-4</v>
      </c>
      <c r="L20" s="15">
        <v>1.7361111111111112E-4</v>
      </c>
      <c r="M20" s="15">
        <f t="shared" si="2"/>
        <v>8.6805555555555562E-4</v>
      </c>
      <c r="N20" s="13">
        <v>12</v>
      </c>
      <c r="O20" s="13">
        <v>12</v>
      </c>
      <c r="P20" s="13">
        <v>1</v>
      </c>
      <c r="Q20" s="15">
        <f t="shared" si="3"/>
        <v>1.0416666666666668E-2</v>
      </c>
    </row>
    <row r="21" spans="1:17" ht="15" x14ac:dyDescent="0.25">
      <c r="A21" s="13"/>
      <c r="B21" s="14">
        <f t="shared" si="4"/>
        <v>0.47743055555555519</v>
      </c>
      <c r="C21" s="14">
        <f t="shared" si="5"/>
        <v>0.48784722222222188</v>
      </c>
      <c r="D21" s="55" t="s">
        <v>47</v>
      </c>
      <c r="E21" s="55" t="s">
        <v>2</v>
      </c>
      <c r="F21" s="55" t="s">
        <v>40</v>
      </c>
      <c r="G21" s="55" t="s">
        <v>7</v>
      </c>
      <c r="H21" s="56">
        <v>1</v>
      </c>
      <c r="I21" s="55" t="s">
        <v>8</v>
      </c>
      <c r="J21" s="55" t="s">
        <v>55</v>
      </c>
      <c r="K21" s="15">
        <v>1.5625000000000001E-3</v>
      </c>
      <c r="L21" s="15">
        <v>1.7361111111111112E-4</v>
      </c>
      <c r="M21" s="15">
        <f t="shared" si="2"/>
        <v>1.7361111111111112E-3</v>
      </c>
      <c r="N21" s="13">
        <v>6</v>
      </c>
      <c r="O21" s="13">
        <v>6</v>
      </c>
      <c r="P21" s="13">
        <v>1</v>
      </c>
      <c r="Q21" s="15">
        <f t="shared" si="3"/>
        <v>1.0416666666666668E-2</v>
      </c>
    </row>
    <row r="22" spans="1:17" ht="15" x14ac:dyDescent="0.25">
      <c r="A22" s="13"/>
      <c r="B22" s="14">
        <f t="shared" si="4"/>
        <v>0.48784722222222188</v>
      </c>
      <c r="C22" s="14">
        <f t="shared" si="5"/>
        <v>0.49826388888888856</v>
      </c>
      <c r="D22" s="65" t="s">
        <v>47</v>
      </c>
      <c r="E22" s="65" t="s">
        <v>2</v>
      </c>
      <c r="F22" s="65" t="s">
        <v>40</v>
      </c>
      <c r="G22" s="65" t="s">
        <v>7</v>
      </c>
      <c r="H22" s="66">
        <v>2</v>
      </c>
      <c r="I22" s="65" t="s">
        <v>8</v>
      </c>
      <c r="J22" s="65" t="s">
        <v>55</v>
      </c>
      <c r="K22" s="72">
        <v>1.5625000000000001E-3</v>
      </c>
      <c r="L22" s="15">
        <v>1.7361111111111112E-4</v>
      </c>
      <c r="M22" s="72">
        <f t="shared" si="2"/>
        <v>1.7361111111111112E-3</v>
      </c>
      <c r="N22" s="73">
        <v>6</v>
      </c>
      <c r="O22" s="73">
        <v>6</v>
      </c>
      <c r="P22" s="73">
        <v>1</v>
      </c>
      <c r="Q22" s="72">
        <f t="shared" si="3"/>
        <v>1.0416666666666668E-2</v>
      </c>
    </row>
    <row r="23" spans="1:17" ht="15" x14ac:dyDescent="0.25">
      <c r="A23" s="13"/>
      <c r="B23" s="14">
        <f t="shared" si="4"/>
        <v>0.49826388888888856</v>
      </c>
      <c r="C23" s="14">
        <f t="shared" si="5"/>
        <v>0.50173611111111083</v>
      </c>
      <c r="D23" s="55" t="s">
        <v>47</v>
      </c>
      <c r="E23" s="55" t="s">
        <v>2</v>
      </c>
      <c r="F23" s="55" t="s">
        <v>40</v>
      </c>
      <c r="G23" s="55" t="s">
        <v>9</v>
      </c>
      <c r="H23" s="56"/>
      <c r="I23" s="55" t="s">
        <v>10</v>
      </c>
      <c r="J23" s="55" t="s">
        <v>52</v>
      </c>
      <c r="K23" s="15">
        <v>1.5625000000000001E-3</v>
      </c>
      <c r="L23" s="15">
        <v>1.7361111111111112E-4</v>
      </c>
      <c r="M23" s="15">
        <f t="shared" si="2"/>
        <v>1.7361111111111112E-3</v>
      </c>
      <c r="N23" s="13">
        <v>2</v>
      </c>
      <c r="O23" s="13">
        <v>2</v>
      </c>
      <c r="P23" s="13">
        <v>1</v>
      </c>
      <c r="Q23" s="15">
        <f t="shared" si="3"/>
        <v>3.4722222222222225E-3</v>
      </c>
    </row>
    <row r="24" spans="1:17" ht="15" x14ac:dyDescent="0.25">
      <c r="A24" s="13"/>
      <c r="B24" s="14">
        <f t="shared" si="4"/>
        <v>0.50173611111111083</v>
      </c>
      <c r="C24" s="14">
        <f t="shared" si="5"/>
        <v>0.51736111111111083</v>
      </c>
      <c r="D24" s="55" t="s">
        <v>47</v>
      </c>
      <c r="E24" s="55" t="s">
        <v>2</v>
      </c>
      <c r="F24" s="55" t="s">
        <v>40</v>
      </c>
      <c r="G24" s="55" t="s">
        <v>9</v>
      </c>
      <c r="H24" s="56"/>
      <c r="I24" s="55" t="s">
        <v>10</v>
      </c>
      <c r="J24" s="55" t="s">
        <v>53</v>
      </c>
      <c r="K24" s="15">
        <v>1.5625000000000001E-3</v>
      </c>
      <c r="L24" s="15">
        <v>1.7361111111111112E-4</v>
      </c>
      <c r="M24" s="15">
        <f t="shared" si="2"/>
        <v>1.7361111111111112E-3</v>
      </c>
      <c r="N24" s="13">
        <v>9</v>
      </c>
      <c r="O24" s="13">
        <v>9</v>
      </c>
      <c r="P24" s="13">
        <v>1</v>
      </c>
      <c r="Q24" s="15">
        <f t="shared" si="3"/>
        <v>1.5625E-2</v>
      </c>
    </row>
    <row r="25" spans="1:17" ht="15.6" x14ac:dyDescent="0.25">
      <c r="A25" s="12"/>
      <c r="B25" s="14">
        <f t="shared" si="4"/>
        <v>0.51736111111111083</v>
      </c>
      <c r="C25" s="14">
        <f t="shared" si="5"/>
        <v>0.5177083333333331</v>
      </c>
      <c r="D25" s="129" t="s">
        <v>81</v>
      </c>
      <c r="E25" s="130"/>
      <c r="F25" s="130"/>
      <c r="G25" s="130"/>
      <c r="H25" s="130"/>
      <c r="I25" s="130"/>
      <c r="J25" s="131"/>
      <c r="K25" s="18">
        <v>0</v>
      </c>
      <c r="L25" s="15">
        <v>3.4722222222222202E-4</v>
      </c>
      <c r="M25" s="15">
        <f t="shared" si="2"/>
        <v>3.4722222222222202E-4</v>
      </c>
      <c r="N25" s="13">
        <v>1</v>
      </c>
      <c r="O25" s="13">
        <v>1</v>
      </c>
      <c r="P25" s="13">
        <v>1</v>
      </c>
      <c r="Q25" s="18">
        <f t="shared" si="3"/>
        <v>3.4722222222222202E-4</v>
      </c>
    </row>
    <row r="26" spans="1:17" ht="15.6" x14ac:dyDescent="0.3">
      <c r="A26" s="8"/>
      <c r="B26" s="16"/>
      <c r="C26" s="16"/>
      <c r="D26" s="40"/>
      <c r="E26" s="40"/>
      <c r="F26" s="40"/>
      <c r="G26" s="40"/>
      <c r="H26" s="40"/>
      <c r="I26" s="40"/>
      <c r="J26" s="40"/>
      <c r="K26" s="41"/>
      <c r="L26" s="2"/>
      <c r="M26" s="2"/>
      <c r="N26" s="1"/>
      <c r="O26" s="1"/>
      <c r="P26" s="1"/>
      <c r="Q26" s="41"/>
    </row>
    <row r="27" spans="1:17" ht="15.6" x14ac:dyDescent="0.3">
      <c r="A27" s="125" t="s">
        <v>116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</row>
    <row r="28" spans="1:17" ht="15.6" x14ac:dyDescent="0.3">
      <c r="A28" s="74"/>
      <c r="B28" s="75"/>
      <c r="C28" s="75"/>
      <c r="D28" s="76"/>
      <c r="E28" s="76"/>
      <c r="F28" s="76"/>
      <c r="G28" s="76"/>
      <c r="H28" s="76"/>
      <c r="I28" s="76"/>
      <c r="J28" s="76"/>
      <c r="K28" s="77"/>
      <c r="L28" s="77"/>
      <c r="M28" s="77"/>
      <c r="N28" s="78"/>
      <c r="O28" s="78"/>
      <c r="P28" s="78"/>
      <c r="Q28" s="77"/>
    </row>
    <row r="29" spans="1:17" ht="15.6" x14ac:dyDescent="0.3">
      <c r="A29" s="9">
        <v>0.5625</v>
      </c>
      <c r="B29" s="10">
        <f>A29</f>
        <v>0.5625</v>
      </c>
      <c r="C29" s="10">
        <f>B29+Q29</f>
        <v>0.56944444444444442</v>
      </c>
      <c r="D29" s="87"/>
      <c r="E29" s="88"/>
      <c r="F29" s="88"/>
      <c r="G29" s="88"/>
      <c r="H29" s="88"/>
      <c r="I29" s="88"/>
      <c r="J29" s="89"/>
      <c r="K29" s="11">
        <v>6.9444444444444397E-3</v>
      </c>
      <c r="L29" s="11"/>
      <c r="M29" s="11"/>
      <c r="N29" s="12">
        <v>1</v>
      </c>
      <c r="O29" s="12">
        <v>1</v>
      </c>
      <c r="P29" s="12">
        <v>1</v>
      </c>
      <c r="Q29" s="11">
        <f>K29*O29*P29</f>
        <v>6.9444444444444397E-3</v>
      </c>
    </row>
    <row r="30" spans="1:17" ht="15" x14ac:dyDescent="0.25">
      <c r="A30" s="13"/>
      <c r="B30" s="14">
        <f>C29</f>
        <v>0.56944444444444442</v>
      </c>
      <c r="C30" s="14">
        <f>B30+Q30</f>
        <v>0.57986111111111105</v>
      </c>
      <c r="D30" s="55" t="s">
        <v>47</v>
      </c>
      <c r="E30" s="55" t="s">
        <v>2</v>
      </c>
      <c r="F30" s="55" t="s">
        <v>40</v>
      </c>
      <c r="G30" s="55" t="s">
        <v>9</v>
      </c>
      <c r="H30" s="56"/>
      <c r="I30" s="55" t="s">
        <v>10</v>
      </c>
      <c r="J30" s="55" t="s">
        <v>54</v>
      </c>
      <c r="K30" s="15">
        <v>1.5625000000000001E-3</v>
      </c>
      <c r="L30" s="15">
        <v>1.7361111111111112E-4</v>
      </c>
      <c r="M30" s="15">
        <f>K30+L30</f>
        <v>1.7361111111111112E-3</v>
      </c>
      <c r="N30" s="13">
        <v>6</v>
      </c>
      <c r="O30" s="13">
        <v>6</v>
      </c>
      <c r="P30" s="13">
        <v>1</v>
      </c>
      <c r="Q30" s="15">
        <f>M30*O30*P30</f>
        <v>1.0416666666666668E-2</v>
      </c>
    </row>
    <row r="31" spans="1:17" ht="15" x14ac:dyDescent="0.25">
      <c r="A31" s="13"/>
      <c r="B31" s="14">
        <f t="shared" ref="B31:B34" si="6">C30</f>
        <v>0.57986111111111105</v>
      </c>
      <c r="C31" s="14">
        <f t="shared" ref="C31:C34" si="7">B31+Q31</f>
        <v>0.63368055555555547</v>
      </c>
      <c r="D31" s="55" t="s">
        <v>47</v>
      </c>
      <c r="E31" s="55" t="s">
        <v>44</v>
      </c>
      <c r="F31" s="55" t="s">
        <v>40</v>
      </c>
      <c r="G31" s="55" t="s">
        <v>9</v>
      </c>
      <c r="H31" s="56"/>
      <c r="I31" s="55" t="s">
        <v>10</v>
      </c>
      <c r="J31" s="55" t="s">
        <v>55</v>
      </c>
      <c r="K31" s="15">
        <v>1.5625000000000001E-3</v>
      </c>
      <c r="L31" s="15">
        <v>1.7361111111111112E-4</v>
      </c>
      <c r="M31" s="15">
        <f>K31+L31</f>
        <v>1.7361111111111112E-3</v>
      </c>
      <c r="N31" s="13">
        <v>31</v>
      </c>
      <c r="O31" s="13">
        <v>31</v>
      </c>
      <c r="P31" s="13">
        <v>1</v>
      </c>
      <c r="Q31" s="15">
        <f>M31*O31*P31</f>
        <v>5.3819444444444448E-2</v>
      </c>
    </row>
    <row r="32" spans="1:17" ht="15" x14ac:dyDescent="0.25">
      <c r="A32" s="13"/>
      <c r="B32" s="14">
        <f t="shared" si="6"/>
        <v>0.63368055555555547</v>
      </c>
      <c r="C32" s="14">
        <f t="shared" si="7"/>
        <v>0.64756944444444431</v>
      </c>
      <c r="D32" s="55" t="s">
        <v>47</v>
      </c>
      <c r="E32" s="55" t="s">
        <v>33</v>
      </c>
      <c r="F32" s="55" t="s">
        <v>40</v>
      </c>
      <c r="G32" s="55" t="s">
        <v>9</v>
      </c>
      <c r="H32" s="56"/>
      <c r="I32" s="55" t="s">
        <v>10</v>
      </c>
      <c r="J32" s="55" t="s">
        <v>55</v>
      </c>
      <c r="K32" s="15">
        <v>6.9444444444444447E-4</v>
      </c>
      <c r="L32" s="15">
        <v>1.7361111111111112E-4</v>
      </c>
      <c r="M32" s="15">
        <f>K32+L32</f>
        <v>8.6805555555555562E-4</v>
      </c>
      <c r="N32" s="13">
        <v>16</v>
      </c>
      <c r="O32" s="13">
        <v>16</v>
      </c>
      <c r="P32" s="13">
        <v>1</v>
      </c>
      <c r="Q32" s="15">
        <f>M32*O32*P32</f>
        <v>1.388888888888889E-2</v>
      </c>
    </row>
    <row r="33" spans="1:17" ht="15" x14ac:dyDescent="0.25">
      <c r="A33" s="13"/>
      <c r="B33" s="14">
        <f t="shared" si="6"/>
        <v>0.64756944444444431</v>
      </c>
      <c r="C33" s="14">
        <f t="shared" si="7"/>
        <v>0.65798611111111094</v>
      </c>
      <c r="D33" s="55" t="s">
        <v>47</v>
      </c>
      <c r="E33" s="55" t="s">
        <v>2</v>
      </c>
      <c r="F33" s="55" t="s">
        <v>40</v>
      </c>
      <c r="G33" s="55" t="s">
        <v>9</v>
      </c>
      <c r="H33" s="56"/>
      <c r="I33" s="55" t="s">
        <v>10</v>
      </c>
      <c r="J33" s="55" t="s">
        <v>55</v>
      </c>
      <c r="K33" s="15">
        <v>1.5625000000000001E-3</v>
      </c>
      <c r="L33" s="15">
        <v>1.7361111111111112E-4</v>
      </c>
      <c r="M33" s="15">
        <f>K33+L33</f>
        <v>1.7361111111111112E-3</v>
      </c>
      <c r="N33" s="13">
        <v>6</v>
      </c>
      <c r="O33" s="13">
        <v>6</v>
      </c>
      <c r="P33" s="13">
        <v>1</v>
      </c>
      <c r="Q33" s="15">
        <f>M33*O33*P33</f>
        <v>1.0416666666666668E-2</v>
      </c>
    </row>
    <row r="34" spans="1:17" ht="15.6" x14ac:dyDescent="0.25">
      <c r="A34" s="13"/>
      <c r="B34" s="14">
        <f t="shared" si="6"/>
        <v>0.65798611111111094</v>
      </c>
      <c r="C34" s="14">
        <f t="shared" si="7"/>
        <v>0.67916666666666647</v>
      </c>
      <c r="D34" s="112" t="s">
        <v>16</v>
      </c>
      <c r="E34" s="112"/>
      <c r="F34" s="112"/>
      <c r="G34" s="112"/>
      <c r="H34" s="112"/>
      <c r="I34" s="112"/>
      <c r="J34" s="112"/>
      <c r="K34" s="34">
        <v>2.0833333333333332E-2</v>
      </c>
      <c r="L34" s="34">
        <v>3.4722222222222202E-4</v>
      </c>
      <c r="M34" s="34">
        <f>K34+L34</f>
        <v>2.1180555555555553E-2</v>
      </c>
      <c r="N34" s="35">
        <v>1</v>
      </c>
      <c r="O34" s="35">
        <v>1</v>
      </c>
      <c r="P34" s="35">
        <v>1</v>
      </c>
      <c r="Q34" s="34">
        <f>M34*O34*P34</f>
        <v>2.1180555555555553E-2</v>
      </c>
    </row>
    <row r="35" spans="1:17" ht="15.6" x14ac:dyDescent="0.3">
      <c r="A35" s="25"/>
      <c r="B35" s="26"/>
      <c r="C35" s="26"/>
      <c r="D35" s="27"/>
      <c r="E35" s="27"/>
      <c r="F35" s="27"/>
      <c r="G35" s="27"/>
      <c r="H35" s="27"/>
      <c r="I35" s="27"/>
      <c r="J35" s="27"/>
      <c r="K35" s="28"/>
      <c r="L35" s="28"/>
      <c r="M35" s="28"/>
      <c r="N35" s="8"/>
      <c r="O35" s="8"/>
      <c r="P35" s="8"/>
      <c r="Q35" s="28"/>
    </row>
    <row r="36" spans="1:17" ht="15.6" x14ac:dyDescent="0.3">
      <c r="A36" s="101" t="s">
        <v>17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</row>
    <row r="37" spans="1:17" ht="15.6" x14ac:dyDescent="0.3">
      <c r="A37" s="9">
        <v>0.6875</v>
      </c>
      <c r="B37" s="10">
        <f>A37</f>
        <v>0.6875</v>
      </c>
      <c r="C37" s="10">
        <f>B37+Q37</f>
        <v>0.69444444444444442</v>
      </c>
      <c r="D37" s="87" t="s">
        <v>1</v>
      </c>
      <c r="E37" s="88"/>
      <c r="F37" s="88"/>
      <c r="G37" s="88"/>
      <c r="H37" s="88"/>
      <c r="I37" s="88"/>
      <c r="J37" s="89"/>
      <c r="K37" s="11">
        <v>6.9444444444444397E-3</v>
      </c>
      <c r="L37" s="11"/>
      <c r="M37" s="11"/>
      <c r="N37" s="12">
        <v>1</v>
      </c>
      <c r="O37" s="12">
        <v>1</v>
      </c>
      <c r="P37" s="12">
        <v>1</v>
      </c>
      <c r="Q37" s="11">
        <f>K37*O37*P37</f>
        <v>6.9444444444444397E-3</v>
      </c>
    </row>
    <row r="38" spans="1:17" ht="15" x14ac:dyDescent="0.25">
      <c r="A38" s="13"/>
      <c r="B38" s="14">
        <f>C37</f>
        <v>0.69444444444444442</v>
      </c>
      <c r="C38" s="14">
        <f t="shared" ref="C38" si="8">B38+Q38</f>
        <v>0.73090277777777779</v>
      </c>
      <c r="D38" s="55" t="s">
        <v>73</v>
      </c>
      <c r="E38" s="55" t="s">
        <v>31</v>
      </c>
      <c r="F38" s="55" t="s">
        <v>56</v>
      </c>
      <c r="G38" s="55" t="s">
        <v>6</v>
      </c>
      <c r="H38" s="56"/>
      <c r="I38" s="55" t="s">
        <v>5</v>
      </c>
      <c r="J38" s="55"/>
      <c r="K38" s="15">
        <v>1.5625000000000001E-3</v>
      </c>
      <c r="L38" s="15">
        <v>1.7361111111111112E-4</v>
      </c>
      <c r="M38" s="15">
        <f t="shared" ref="M38:M47" si="9">K38+L38</f>
        <v>1.7361111111111112E-3</v>
      </c>
      <c r="N38" s="13">
        <v>21</v>
      </c>
      <c r="O38" s="13">
        <v>21</v>
      </c>
      <c r="P38" s="13">
        <v>1</v>
      </c>
      <c r="Q38" s="15">
        <f t="shared" ref="Q38:Q47" si="10">M38*O38*P38</f>
        <v>3.6458333333333336E-2</v>
      </c>
    </row>
    <row r="39" spans="1:17" ht="15" x14ac:dyDescent="0.25">
      <c r="A39" s="13"/>
      <c r="B39" s="14">
        <f t="shared" ref="B39:B48" si="11">C38</f>
        <v>0.73090277777777779</v>
      </c>
      <c r="C39" s="14">
        <f t="shared" ref="C39:C48" si="12">B39+Q39</f>
        <v>0.75694444444444442</v>
      </c>
      <c r="D39" s="55" t="s">
        <v>73</v>
      </c>
      <c r="E39" s="55" t="s">
        <v>33</v>
      </c>
      <c r="F39" s="55" t="s">
        <v>56</v>
      </c>
      <c r="G39" s="55" t="s">
        <v>6</v>
      </c>
      <c r="H39" s="56"/>
      <c r="I39" s="55" t="s">
        <v>5</v>
      </c>
      <c r="J39" s="55"/>
      <c r="K39" s="15">
        <v>1.5625000000000001E-3</v>
      </c>
      <c r="L39" s="15">
        <v>1.7361111111111112E-4</v>
      </c>
      <c r="M39" s="15">
        <f t="shared" si="9"/>
        <v>1.7361111111111112E-3</v>
      </c>
      <c r="N39" s="13">
        <v>15</v>
      </c>
      <c r="O39" s="13">
        <v>15</v>
      </c>
      <c r="P39" s="13">
        <v>1</v>
      </c>
      <c r="Q39" s="15">
        <f t="shared" si="10"/>
        <v>2.6041666666666668E-2</v>
      </c>
    </row>
    <row r="40" spans="1:17" ht="15" x14ac:dyDescent="0.25">
      <c r="A40" s="13"/>
      <c r="B40" s="14">
        <f t="shared" ref="B40:B48" si="13">C39</f>
        <v>0.75694444444444442</v>
      </c>
      <c r="C40" s="14">
        <f t="shared" ref="C40:C48" si="14">B40+Q40</f>
        <v>0.76736111111111105</v>
      </c>
      <c r="D40" s="55" t="s">
        <v>73</v>
      </c>
      <c r="E40" s="55" t="s">
        <v>2</v>
      </c>
      <c r="F40" s="55" t="s">
        <v>56</v>
      </c>
      <c r="G40" s="55" t="s">
        <v>6</v>
      </c>
      <c r="H40" s="56"/>
      <c r="I40" s="55" t="s">
        <v>5</v>
      </c>
      <c r="J40" s="55"/>
      <c r="K40" s="15">
        <v>1.5625000000000001E-3</v>
      </c>
      <c r="L40" s="15">
        <v>1.7361111111111112E-4</v>
      </c>
      <c r="M40" s="15">
        <f t="shared" si="9"/>
        <v>1.7361111111111112E-3</v>
      </c>
      <c r="N40" s="13">
        <v>6</v>
      </c>
      <c r="O40" s="13">
        <v>6</v>
      </c>
      <c r="P40" s="13">
        <v>1</v>
      </c>
      <c r="Q40" s="15">
        <f t="shared" si="10"/>
        <v>1.0416666666666668E-2</v>
      </c>
    </row>
    <row r="41" spans="1:17" ht="15" x14ac:dyDescent="0.25">
      <c r="A41" s="13"/>
      <c r="B41" s="14">
        <f t="shared" si="13"/>
        <v>0.76736111111111105</v>
      </c>
      <c r="C41" s="14">
        <f t="shared" si="14"/>
        <v>0.77256944444444442</v>
      </c>
      <c r="D41" s="55" t="s">
        <v>73</v>
      </c>
      <c r="E41" s="55" t="s">
        <v>2</v>
      </c>
      <c r="F41" s="55" t="s">
        <v>56</v>
      </c>
      <c r="G41" s="55" t="s">
        <v>6</v>
      </c>
      <c r="H41" s="56"/>
      <c r="I41" s="55" t="s">
        <v>13</v>
      </c>
      <c r="J41" s="55"/>
      <c r="K41" s="15">
        <v>1.5625000000000001E-3</v>
      </c>
      <c r="L41" s="15">
        <v>1.7361111111111112E-4</v>
      </c>
      <c r="M41" s="15">
        <f t="shared" si="9"/>
        <v>1.7361111111111112E-3</v>
      </c>
      <c r="N41" s="13">
        <v>3</v>
      </c>
      <c r="O41" s="13">
        <v>3</v>
      </c>
      <c r="P41" s="13">
        <v>1</v>
      </c>
      <c r="Q41" s="15">
        <f t="shared" si="10"/>
        <v>5.2083333333333339E-3</v>
      </c>
    </row>
    <row r="42" spans="1:17" ht="15" x14ac:dyDescent="0.25">
      <c r="A42" s="13"/>
      <c r="B42" s="14">
        <f t="shared" si="13"/>
        <v>0.77256944444444442</v>
      </c>
      <c r="C42" s="14">
        <f t="shared" si="14"/>
        <v>0.77777777777777779</v>
      </c>
      <c r="D42" s="55" t="s">
        <v>73</v>
      </c>
      <c r="E42" s="55" t="s">
        <v>2</v>
      </c>
      <c r="F42" s="55" t="s">
        <v>56</v>
      </c>
      <c r="G42" s="55" t="s">
        <v>30</v>
      </c>
      <c r="H42" s="56"/>
      <c r="I42" s="55" t="s">
        <v>13</v>
      </c>
      <c r="J42" s="55"/>
      <c r="K42" s="15">
        <v>1.5625000000000001E-3</v>
      </c>
      <c r="L42" s="15">
        <v>1.7361111111111112E-4</v>
      </c>
      <c r="M42" s="15">
        <f t="shared" si="9"/>
        <v>1.7361111111111112E-3</v>
      </c>
      <c r="N42" s="13">
        <v>3</v>
      </c>
      <c r="O42" s="13">
        <v>3</v>
      </c>
      <c r="P42" s="13">
        <v>1</v>
      </c>
      <c r="Q42" s="15">
        <f t="shared" si="10"/>
        <v>5.2083333333333339E-3</v>
      </c>
    </row>
    <row r="43" spans="1:17" ht="15" x14ac:dyDescent="0.25">
      <c r="A43" s="13"/>
      <c r="B43" s="14">
        <f t="shared" si="13"/>
        <v>0.77777777777777779</v>
      </c>
      <c r="C43" s="14">
        <f t="shared" si="14"/>
        <v>0.77951388888888895</v>
      </c>
      <c r="D43" s="55" t="s">
        <v>73</v>
      </c>
      <c r="E43" s="55" t="s">
        <v>2</v>
      </c>
      <c r="F43" s="55" t="s">
        <v>58</v>
      </c>
      <c r="G43" s="55" t="s">
        <v>30</v>
      </c>
      <c r="H43" s="56"/>
      <c r="I43" s="55" t="s">
        <v>13</v>
      </c>
      <c r="J43" s="55"/>
      <c r="K43" s="15">
        <v>1.5625000000000001E-3</v>
      </c>
      <c r="L43" s="15">
        <v>1.7361111111111112E-4</v>
      </c>
      <c r="M43" s="15">
        <f t="shared" si="9"/>
        <v>1.7361111111111112E-3</v>
      </c>
      <c r="N43" s="13">
        <v>1</v>
      </c>
      <c r="O43" s="13">
        <v>1</v>
      </c>
      <c r="P43" s="13">
        <v>1</v>
      </c>
      <c r="Q43" s="15">
        <f t="shared" si="10"/>
        <v>1.7361111111111112E-3</v>
      </c>
    </row>
    <row r="44" spans="1:17" ht="15" x14ac:dyDescent="0.25">
      <c r="A44" s="13"/>
      <c r="B44" s="14">
        <f t="shared" si="13"/>
        <v>0.77951388888888895</v>
      </c>
      <c r="C44" s="14">
        <f t="shared" si="14"/>
        <v>0.82118055555555558</v>
      </c>
      <c r="D44" s="55" t="s">
        <v>73</v>
      </c>
      <c r="E44" s="55" t="s">
        <v>31</v>
      </c>
      <c r="F44" s="55" t="s">
        <v>32</v>
      </c>
      <c r="G44" s="55" t="s">
        <v>6</v>
      </c>
      <c r="H44" s="56"/>
      <c r="I44" s="55" t="s">
        <v>5</v>
      </c>
      <c r="J44" s="55"/>
      <c r="K44" s="15">
        <v>1.5625000000000001E-3</v>
      </c>
      <c r="L44" s="15">
        <v>1.7361111111111112E-4</v>
      </c>
      <c r="M44" s="15">
        <f t="shared" si="9"/>
        <v>1.7361111111111112E-3</v>
      </c>
      <c r="N44" s="13">
        <v>24</v>
      </c>
      <c r="O44" s="13">
        <v>24</v>
      </c>
      <c r="P44" s="13">
        <v>1</v>
      </c>
      <c r="Q44" s="15">
        <f t="shared" si="10"/>
        <v>4.1666666666666671E-2</v>
      </c>
    </row>
    <row r="45" spans="1:17" ht="15" x14ac:dyDescent="0.25">
      <c r="A45" s="13"/>
      <c r="B45" s="14">
        <f t="shared" si="13"/>
        <v>0.82118055555555558</v>
      </c>
      <c r="C45" s="14">
        <f t="shared" si="14"/>
        <v>0.83940972222222221</v>
      </c>
      <c r="D45" s="55" t="s">
        <v>73</v>
      </c>
      <c r="E45" s="55" t="s">
        <v>33</v>
      </c>
      <c r="F45" s="55" t="s">
        <v>32</v>
      </c>
      <c r="G45" s="55" t="s">
        <v>6</v>
      </c>
      <c r="H45" s="56"/>
      <c r="I45" s="55" t="s">
        <v>5</v>
      </c>
      <c r="J45" s="55"/>
      <c r="K45" s="15">
        <v>1.0416666666666667E-3</v>
      </c>
      <c r="L45" s="15">
        <v>1.7361111111111112E-4</v>
      </c>
      <c r="M45" s="15">
        <f t="shared" si="9"/>
        <v>1.2152777777777778E-3</v>
      </c>
      <c r="N45" s="13">
        <v>15</v>
      </c>
      <c r="O45" s="13">
        <v>15</v>
      </c>
      <c r="P45" s="13">
        <v>1</v>
      </c>
      <c r="Q45" s="15">
        <f t="shared" si="10"/>
        <v>1.8229166666666668E-2</v>
      </c>
    </row>
    <row r="46" spans="1:17" ht="15" x14ac:dyDescent="0.25">
      <c r="A46" s="13"/>
      <c r="B46" s="14">
        <f t="shared" si="13"/>
        <v>0.83940972222222221</v>
      </c>
      <c r="C46" s="14">
        <f t="shared" si="14"/>
        <v>0.84982638888888884</v>
      </c>
      <c r="D46" s="55" t="s">
        <v>73</v>
      </c>
      <c r="E46" s="55" t="s">
        <v>2</v>
      </c>
      <c r="F46" s="55" t="s">
        <v>32</v>
      </c>
      <c r="G46" s="55" t="s">
        <v>6</v>
      </c>
      <c r="H46" s="56"/>
      <c r="I46" s="55" t="s">
        <v>5</v>
      </c>
      <c r="J46" s="55"/>
      <c r="K46" s="15">
        <v>1.5625000000000001E-3</v>
      </c>
      <c r="L46" s="15">
        <v>1.7361111111111112E-4</v>
      </c>
      <c r="M46" s="15">
        <f t="shared" si="9"/>
        <v>1.7361111111111112E-3</v>
      </c>
      <c r="N46" s="13">
        <v>6</v>
      </c>
      <c r="O46" s="13">
        <v>6</v>
      </c>
      <c r="P46" s="13">
        <v>1</v>
      </c>
      <c r="Q46" s="15">
        <f t="shared" si="10"/>
        <v>1.0416666666666668E-2</v>
      </c>
    </row>
    <row r="47" spans="1:17" ht="15" x14ac:dyDescent="0.25">
      <c r="A47" s="13"/>
      <c r="B47" s="14">
        <f t="shared" si="13"/>
        <v>0.84982638888888884</v>
      </c>
      <c r="C47" s="14">
        <f t="shared" si="14"/>
        <v>0.8520833333333333</v>
      </c>
      <c r="D47" s="55" t="s">
        <v>73</v>
      </c>
      <c r="E47" s="55" t="s">
        <v>2</v>
      </c>
      <c r="F47" s="55" t="s">
        <v>32</v>
      </c>
      <c r="G47" s="55" t="s">
        <v>30</v>
      </c>
      <c r="H47" s="56"/>
      <c r="I47" s="55" t="s">
        <v>65</v>
      </c>
      <c r="J47" s="55"/>
      <c r="K47" s="15">
        <v>2.0833333333333333E-3</v>
      </c>
      <c r="L47" s="15">
        <v>1.7361111111111112E-4</v>
      </c>
      <c r="M47" s="15">
        <f t="shared" si="9"/>
        <v>2.2569444444444442E-3</v>
      </c>
      <c r="N47" s="13">
        <v>1</v>
      </c>
      <c r="O47" s="13">
        <v>1</v>
      </c>
      <c r="P47" s="13">
        <v>1</v>
      </c>
      <c r="Q47" s="15">
        <f t="shared" si="10"/>
        <v>2.2569444444444442E-3</v>
      </c>
    </row>
    <row r="48" spans="1:17" ht="15.6" x14ac:dyDescent="0.25">
      <c r="A48" s="12"/>
      <c r="B48" s="14">
        <f t="shared" si="13"/>
        <v>0.8520833333333333</v>
      </c>
      <c r="C48" s="14">
        <f t="shared" si="14"/>
        <v>0.87326388888888884</v>
      </c>
      <c r="D48" s="129" t="s">
        <v>16</v>
      </c>
      <c r="E48" s="130"/>
      <c r="F48" s="130"/>
      <c r="G48" s="130"/>
      <c r="H48" s="130"/>
      <c r="I48" s="130"/>
      <c r="J48" s="131"/>
      <c r="K48" s="15">
        <v>2.0833333333333301E-2</v>
      </c>
      <c r="L48" s="15">
        <v>3.4722222222222202E-4</v>
      </c>
      <c r="M48" s="15">
        <f t="shared" ref="M48" si="15">K48+L48</f>
        <v>2.1180555555555522E-2</v>
      </c>
      <c r="N48" s="13">
        <v>1</v>
      </c>
      <c r="O48" s="13">
        <v>1</v>
      </c>
      <c r="P48" s="13">
        <v>1</v>
      </c>
      <c r="Q48" s="15">
        <f t="shared" ref="Q48" si="16">M48*O48*P48</f>
        <v>2.1180555555555522E-2</v>
      </c>
    </row>
    <row r="50" spans="1:17" s="1" customFormat="1" ht="15.6" x14ac:dyDescent="0.3">
      <c r="A50" s="102" t="s">
        <v>62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</row>
    <row r="51" spans="1:17" s="1" customFormat="1" ht="15.6" x14ac:dyDescent="0.3">
      <c r="A51" s="102" t="s">
        <v>63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</row>
  </sheetData>
  <mergeCells count="20">
    <mergeCell ref="D34:J34"/>
    <mergeCell ref="A1:Q1"/>
    <mergeCell ref="A2:Q2"/>
    <mergeCell ref="A3:Q3"/>
    <mergeCell ref="A4:Q4"/>
    <mergeCell ref="A5:Q5"/>
    <mergeCell ref="A6:Q6"/>
    <mergeCell ref="A7:Q7"/>
    <mergeCell ref="A8:Q8"/>
    <mergeCell ref="A9:Q9"/>
    <mergeCell ref="A10:Q10"/>
    <mergeCell ref="D11:J11"/>
    <mergeCell ref="A27:Q27"/>
    <mergeCell ref="D25:J25"/>
    <mergeCell ref="D29:J29"/>
    <mergeCell ref="A50:Q50"/>
    <mergeCell ref="A51:Q51"/>
    <mergeCell ref="D37:J37"/>
    <mergeCell ref="A36:Q36"/>
    <mergeCell ref="D48:J48"/>
  </mergeCells>
  <pageMargins left="0.31496062992125984" right="0.31496062992125984" top="0.35433070866141736" bottom="0.35433070866141736" header="0.31496062992125984" footer="0.31496062992125984"/>
  <pageSetup paperSize="9" scale="90" fitToHeight="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Q84"/>
  <sheetViews>
    <sheetView topLeftCell="A25" zoomScale="80" zoomScaleNormal="80" workbookViewId="0">
      <selection activeCell="A8" sqref="A8:Q8"/>
    </sheetView>
  </sheetViews>
  <sheetFormatPr defaultColWidth="9" defaultRowHeight="15" x14ac:dyDescent="0.25"/>
  <cols>
    <col min="1" max="1" width="5.6640625" style="1" customWidth="1"/>
    <col min="2" max="2" width="6" style="1" customWidth="1"/>
    <col min="3" max="3" width="6" style="2" customWidth="1"/>
    <col min="4" max="4" width="19" style="3" customWidth="1"/>
    <col min="5" max="5" width="8.33203125" style="3" customWidth="1"/>
    <col min="6" max="6" width="29.5546875" style="4" bestFit="1" customWidth="1"/>
    <col min="7" max="7" width="14.44140625" style="4" customWidth="1"/>
    <col min="8" max="8" width="2.6640625" style="4" bestFit="1" customWidth="1"/>
    <col min="9" max="9" width="14.33203125" style="4" customWidth="1"/>
    <col min="10" max="10" width="9.109375" style="5" bestFit="1" customWidth="1"/>
    <col min="11" max="11" width="7.88671875" style="2" bestFit="1" customWidth="1"/>
    <col min="12" max="13" width="7.33203125" style="2" hidden="1" customWidth="1"/>
    <col min="14" max="14" width="4" style="1" customWidth="1"/>
    <col min="15" max="15" width="3.33203125" style="1" customWidth="1"/>
    <col min="16" max="16" width="5" style="1" customWidth="1"/>
    <col min="17" max="17" width="7.88671875" style="1" bestFit="1" customWidth="1"/>
    <col min="18" max="18" width="9" style="1" bestFit="1" customWidth="1"/>
    <col min="19" max="16384" width="9" style="1"/>
  </cols>
  <sheetData>
    <row r="1" spans="1:17" ht="25.2" x14ac:dyDescent="0.25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5.2" x14ac:dyDescent="0.25">
      <c r="A2" s="114" t="s">
        <v>85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8" customHeight="1" x14ac:dyDescent="0.25">
      <c r="A3" s="115" t="s">
        <v>86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s="6" customFormat="1" ht="15.6" x14ac:dyDescent="0.3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s="6" customFormat="1" ht="17.399999999999999" x14ac:dyDescent="0.3">
      <c r="A5" s="98" t="s">
        <v>106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s="6" customFormat="1" ht="24.6" x14ac:dyDescent="0.4">
      <c r="A6" s="93" t="s">
        <v>90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s="6" customFormat="1" ht="15.6" x14ac:dyDescent="0.3">
      <c r="A7" s="99" t="s">
        <v>64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17" s="6" customFormat="1" ht="15.6" x14ac:dyDescent="0.3">
      <c r="A8" s="124" t="s">
        <v>75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7" customFormat="1" ht="15.6" x14ac:dyDescent="0.3">
      <c r="A9" s="99" t="s">
        <v>131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17" s="6" customFormat="1" ht="15.6" x14ac:dyDescent="0.3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</row>
    <row r="11" spans="1:17" s="8" customFormat="1" ht="15.6" x14ac:dyDescent="0.3">
      <c r="A11" s="87" t="s">
        <v>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</row>
    <row r="12" spans="1:17" s="8" customFormat="1" ht="15.6" x14ac:dyDescent="0.3">
      <c r="A12" s="9">
        <v>0.33333333333333331</v>
      </c>
      <c r="B12" s="10">
        <f>A12</f>
        <v>0.33333333333333331</v>
      </c>
      <c r="C12" s="10">
        <f t="shared" ref="C12:C47" si="0">B12+Q12</f>
        <v>0.34027777777777773</v>
      </c>
      <c r="D12" s="87" t="s">
        <v>1</v>
      </c>
      <c r="E12" s="88"/>
      <c r="F12" s="88"/>
      <c r="G12" s="88"/>
      <c r="H12" s="88"/>
      <c r="I12" s="88"/>
      <c r="J12" s="89"/>
      <c r="K12" s="11">
        <v>6.9444444444444397E-3</v>
      </c>
      <c r="L12" s="11"/>
      <c r="M12" s="11"/>
      <c r="N12" s="12">
        <v>1</v>
      </c>
      <c r="O12" s="12">
        <v>1</v>
      </c>
      <c r="P12" s="12">
        <v>1</v>
      </c>
      <c r="Q12" s="11">
        <f>K12*O12*P12</f>
        <v>6.9444444444444397E-3</v>
      </c>
    </row>
    <row r="13" spans="1:17" x14ac:dyDescent="0.25">
      <c r="A13" s="13"/>
      <c r="B13" s="14">
        <f t="shared" ref="B13:B47" si="1">C12</f>
        <v>0.34027777777777773</v>
      </c>
      <c r="C13" s="14">
        <f t="shared" si="0"/>
        <v>0.34201388888888884</v>
      </c>
      <c r="D13" s="55" t="s">
        <v>72</v>
      </c>
      <c r="E13" s="55" t="s">
        <v>2</v>
      </c>
      <c r="F13" s="55" t="s">
        <v>3</v>
      </c>
      <c r="G13" s="55" t="s">
        <v>4</v>
      </c>
      <c r="H13" s="56"/>
      <c r="I13" s="55" t="s">
        <v>5</v>
      </c>
      <c r="J13" s="55"/>
      <c r="K13" s="15">
        <v>1.5625000000000001E-3</v>
      </c>
      <c r="L13" s="15">
        <v>1.7361111111111112E-4</v>
      </c>
      <c r="M13" s="15">
        <f t="shared" ref="M13:M47" si="2">K13+L13</f>
        <v>1.7361111111111112E-3</v>
      </c>
      <c r="N13" s="13">
        <v>1</v>
      </c>
      <c r="O13" s="13">
        <v>1</v>
      </c>
      <c r="P13" s="13">
        <v>1</v>
      </c>
      <c r="Q13" s="15">
        <f t="shared" ref="Q13:Q47" si="3">M13*O13*P13</f>
        <v>1.7361111111111112E-3</v>
      </c>
    </row>
    <row r="14" spans="1:17" x14ac:dyDescent="0.25">
      <c r="A14" s="13"/>
      <c r="B14" s="14">
        <f t="shared" si="1"/>
        <v>0.34201388888888884</v>
      </c>
      <c r="C14" s="14">
        <f t="shared" si="0"/>
        <v>0.34722222222222215</v>
      </c>
      <c r="D14" s="55" t="s">
        <v>72</v>
      </c>
      <c r="E14" s="55" t="s">
        <v>2</v>
      </c>
      <c r="F14" s="55" t="s">
        <v>3</v>
      </c>
      <c r="G14" s="55" t="s">
        <v>6</v>
      </c>
      <c r="H14" s="56"/>
      <c r="I14" s="55" t="s">
        <v>5</v>
      </c>
      <c r="J14" s="55"/>
      <c r="K14" s="15">
        <v>1.5625000000000001E-3</v>
      </c>
      <c r="L14" s="15">
        <v>1.7361111111111112E-4</v>
      </c>
      <c r="M14" s="15">
        <f t="shared" si="2"/>
        <v>1.7361111111111112E-3</v>
      </c>
      <c r="N14" s="13">
        <v>3</v>
      </c>
      <c r="O14" s="13">
        <v>3</v>
      </c>
      <c r="P14" s="13">
        <v>1</v>
      </c>
      <c r="Q14" s="15">
        <f t="shared" si="3"/>
        <v>5.2083333333333339E-3</v>
      </c>
    </row>
    <row r="15" spans="1:17" x14ac:dyDescent="0.25">
      <c r="A15" s="13"/>
      <c r="B15" s="14">
        <f t="shared" si="1"/>
        <v>0.34722222222222215</v>
      </c>
      <c r="C15" s="14">
        <f t="shared" si="0"/>
        <v>0.35416666666666657</v>
      </c>
      <c r="D15" s="55" t="s">
        <v>72</v>
      </c>
      <c r="E15" s="55" t="s">
        <v>2</v>
      </c>
      <c r="F15" s="55" t="s">
        <v>3</v>
      </c>
      <c r="G15" s="55" t="s">
        <v>7</v>
      </c>
      <c r="H15" s="56">
        <v>1</v>
      </c>
      <c r="I15" s="55" t="s">
        <v>8</v>
      </c>
      <c r="J15" s="55"/>
      <c r="K15" s="15">
        <v>1.5625000000000001E-3</v>
      </c>
      <c r="L15" s="15">
        <v>1.7361111111111112E-4</v>
      </c>
      <c r="M15" s="15">
        <f t="shared" si="2"/>
        <v>1.7361111111111112E-3</v>
      </c>
      <c r="N15" s="13">
        <v>4</v>
      </c>
      <c r="O15" s="13">
        <v>4</v>
      </c>
      <c r="P15" s="13">
        <v>1</v>
      </c>
      <c r="Q15" s="15">
        <f t="shared" si="3"/>
        <v>6.9444444444444449E-3</v>
      </c>
    </row>
    <row r="16" spans="1:17" x14ac:dyDescent="0.25">
      <c r="A16" s="13"/>
      <c r="B16" s="14">
        <f t="shared" si="1"/>
        <v>0.35416666666666657</v>
      </c>
      <c r="C16" s="14">
        <f t="shared" si="0"/>
        <v>0.36458333333333326</v>
      </c>
      <c r="D16" s="55" t="s">
        <v>72</v>
      </c>
      <c r="E16" s="55" t="s">
        <v>2</v>
      </c>
      <c r="F16" s="55" t="s">
        <v>3</v>
      </c>
      <c r="G16" s="55" t="s">
        <v>7</v>
      </c>
      <c r="H16" s="56">
        <v>2</v>
      </c>
      <c r="I16" s="55" t="s">
        <v>8</v>
      </c>
      <c r="J16" s="55"/>
      <c r="K16" s="15">
        <v>1.5625000000000001E-3</v>
      </c>
      <c r="L16" s="15">
        <v>1.7361111111111112E-4</v>
      </c>
      <c r="M16" s="15">
        <f t="shared" si="2"/>
        <v>1.7361111111111112E-3</v>
      </c>
      <c r="N16" s="13">
        <v>6</v>
      </c>
      <c r="O16" s="13">
        <v>6</v>
      </c>
      <c r="P16" s="13">
        <v>1</v>
      </c>
      <c r="Q16" s="15">
        <f t="shared" si="3"/>
        <v>1.0416666666666668E-2</v>
      </c>
    </row>
    <row r="17" spans="1:17" x14ac:dyDescent="0.25">
      <c r="A17" s="13"/>
      <c r="B17" s="14">
        <f t="shared" si="1"/>
        <v>0.36458333333333326</v>
      </c>
      <c r="C17" s="14">
        <f t="shared" si="0"/>
        <v>0.37152777777777768</v>
      </c>
      <c r="D17" s="55" t="s">
        <v>72</v>
      </c>
      <c r="E17" s="55" t="s">
        <v>2</v>
      </c>
      <c r="F17" s="55" t="s">
        <v>3</v>
      </c>
      <c r="G17" s="55" t="s">
        <v>9</v>
      </c>
      <c r="H17" s="56"/>
      <c r="I17" s="55" t="s">
        <v>10</v>
      </c>
      <c r="J17" s="55"/>
      <c r="K17" s="15">
        <v>1.5625000000000001E-3</v>
      </c>
      <c r="L17" s="15">
        <v>1.7361111111111112E-4</v>
      </c>
      <c r="M17" s="15">
        <f t="shared" si="2"/>
        <v>1.7361111111111112E-3</v>
      </c>
      <c r="N17" s="13">
        <v>4</v>
      </c>
      <c r="O17" s="13">
        <v>4</v>
      </c>
      <c r="P17" s="13">
        <v>1</v>
      </c>
      <c r="Q17" s="15">
        <f t="shared" si="3"/>
        <v>6.9444444444444449E-3</v>
      </c>
    </row>
    <row r="18" spans="1:17" x14ac:dyDescent="0.25">
      <c r="A18" s="13"/>
      <c r="B18" s="14">
        <f t="shared" si="1"/>
        <v>0.37152777777777768</v>
      </c>
      <c r="C18" s="14">
        <f t="shared" si="0"/>
        <v>0.37465277777777767</v>
      </c>
      <c r="D18" s="55" t="s">
        <v>72</v>
      </c>
      <c r="E18" s="55" t="s">
        <v>2</v>
      </c>
      <c r="F18" s="55" t="s">
        <v>3</v>
      </c>
      <c r="G18" s="55" t="s">
        <v>30</v>
      </c>
      <c r="H18" s="56"/>
      <c r="I18" s="55" t="s">
        <v>42</v>
      </c>
      <c r="J18" s="55"/>
      <c r="K18" s="15">
        <v>2.7777777777777779E-3</v>
      </c>
      <c r="L18" s="15">
        <v>3.4722222222222202E-4</v>
      </c>
      <c r="M18" s="15">
        <f t="shared" si="2"/>
        <v>3.1249999999999997E-3</v>
      </c>
      <c r="N18" s="13">
        <v>1</v>
      </c>
      <c r="O18" s="13">
        <v>1</v>
      </c>
      <c r="P18" s="13">
        <v>1</v>
      </c>
      <c r="Q18" s="15">
        <f t="shared" si="3"/>
        <v>3.1249999999999997E-3</v>
      </c>
    </row>
    <row r="19" spans="1:17" x14ac:dyDescent="0.25">
      <c r="A19" s="13"/>
      <c r="B19" s="14">
        <f t="shared" si="1"/>
        <v>0.37465277777777767</v>
      </c>
      <c r="C19" s="14">
        <f t="shared" si="0"/>
        <v>0.37638888888888877</v>
      </c>
      <c r="D19" s="65" t="s">
        <v>73</v>
      </c>
      <c r="E19" s="65" t="s">
        <v>2</v>
      </c>
      <c r="F19" s="65" t="s">
        <v>12</v>
      </c>
      <c r="G19" s="65" t="s">
        <v>6</v>
      </c>
      <c r="H19" s="66"/>
      <c r="I19" s="65" t="s">
        <v>5</v>
      </c>
      <c r="J19" s="65"/>
      <c r="K19" s="15">
        <v>1.5625000000000001E-3</v>
      </c>
      <c r="L19" s="15">
        <v>1.7361111111111112E-4</v>
      </c>
      <c r="M19" s="15">
        <f t="shared" si="2"/>
        <v>1.7361111111111112E-3</v>
      </c>
      <c r="N19" s="13">
        <v>1</v>
      </c>
      <c r="O19" s="13">
        <v>1</v>
      </c>
      <c r="P19" s="13">
        <v>1</v>
      </c>
      <c r="Q19" s="15">
        <f t="shared" si="3"/>
        <v>1.7361111111111112E-3</v>
      </c>
    </row>
    <row r="20" spans="1:17" x14ac:dyDescent="0.25">
      <c r="A20" s="13"/>
      <c r="B20" s="14">
        <f t="shared" si="1"/>
        <v>0.37638888888888877</v>
      </c>
      <c r="C20" s="14">
        <f t="shared" si="0"/>
        <v>0.37812499999999988</v>
      </c>
      <c r="D20" s="65" t="s">
        <v>73</v>
      </c>
      <c r="E20" s="53" t="s">
        <v>2</v>
      </c>
      <c r="F20" s="65" t="s">
        <v>12</v>
      </c>
      <c r="G20" s="53" t="s">
        <v>9</v>
      </c>
      <c r="H20" s="54">
        <v>2</v>
      </c>
      <c r="I20" s="53" t="s">
        <v>10</v>
      </c>
      <c r="J20" s="53"/>
      <c r="K20" s="24">
        <v>1.5625000000000001E-3</v>
      </c>
      <c r="L20" s="15">
        <v>1.7361111111111112E-4</v>
      </c>
      <c r="M20" s="15">
        <f t="shared" si="2"/>
        <v>1.7361111111111112E-3</v>
      </c>
      <c r="N20" s="13">
        <v>1</v>
      </c>
      <c r="O20" s="13">
        <v>1</v>
      </c>
      <c r="P20" s="13">
        <v>1</v>
      </c>
      <c r="Q20" s="15">
        <f t="shared" si="3"/>
        <v>1.7361111111111112E-3</v>
      </c>
    </row>
    <row r="21" spans="1:17" x14ac:dyDescent="0.25">
      <c r="A21" s="13"/>
      <c r="B21" s="14">
        <f t="shared" si="1"/>
        <v>0.37812499999999988</v>
      </c>
      <c r="C21" s="14">
        <f t="shared" si="0"/>
        <v>0.37986111111111098</v>
      </c>
      <c r="D21" s="65" t="s">
        <v>73</v>
      </c>
      <c r="E21" s="65" t="s">
        <v>2</v>
      </c>
      <c r="F21" s="65" t="s">
        <v>12</v>
      </c>
      <c r="G21" s="65" t="s">
        <v>6</v>
      </c>
      <c r="H21" s="66"/>
      <c r="I21" s="65" t="s">
        <v>13</v>
      </c>
      <c r="J21" s="65"/>
      <c r="K21" s="15">
        <v>1.5625000000000001E-3</v>
      </c>
      <c r="L21" s="15">
        <v>1.7361111111111112E-4</v>
      </c>
      <c r="M21" s="15">
        <f t="shared" si="2"/>
        <v>1.7361111111111112E-3</v>
      </c>
      <c r="N21" s="13">
        <v>1</v>
      </c>
      <c r="O21" s="13">
        <v>1</v>
      </c>
      <c r="P21" s="13">
        <v>1</v>
      </c>
      <c r="Q21" s="15">
        <f t="shared" si="3"/>
        <v>1.7361111111111112E-3</v>
      </c>
    </row>
    <row r="22" spans="1:17" x14ac:dyDescent="0.25">
      <c r="A22" s="13"/>
      <c r="B22" s="14">
        <f t="shared" si="1"/>
        <v>0.37986111111111098</v>
      </c>
      <c r="C22" s="14">
        <f t="shared" si="0"/>
        <v>0.38229166666666653</v>
      </c>
      <c r="D22" s="65" t="s">
        <v>73</v>
      </c>
      <c r="E22" s="53" t="s">
        <v>2</v>
      </c>
      <c r="F22" s="65" t="s">
        <v>12</v>
      </c>
      <c r="G22" s="53" t="s">
        <v>6</v>
      </c>
      <c r="H22" s="54"/>
      <c r="I22" s="53" t="s">
        <v>65</v>
      </c>
      <c r="J22" s="53"/>
      <c r="K22" s="15">
        <v>2.0833333333333333E-3</v>
      </c>
      <c r="L22" s="15">
        <v>3.4722222222222202E-4</v>
      </c>
      <c r="M22" s="15">
        <f t="shared" si="2"/>
        <v>2.4305555555555552E-3</v>
      </c>
      <c r="N22" s="13">
        <v>1</v>
      </c>
      <c r="O22" s="13">
        <v>1</v>
      </c>
      <c r="P22" s="13">
        <v>1</v>
      </c>
      <c r="Q22" s="15">
        <f t="shared" si="3"/>
        <v>2.4305555555555552E-3</v>
      </c>
    </row>
    <row r="23" spans="1:17" x14ac:dyDescent="0.25">
      <c r="A23" s="13"/>
      <c r="B23" s="14">
        <f t="shared" si="1"/>
        <v>0.38229166666666653</v>
      </c>
      <c r="C23" s="14">
        <f t="shared" si="0"/>
        <v>0.38472222222222208</v>
      </c>
      <c r="D23" s="65" t="s">
        <v>73</v>
      </c>
      <c r="E23" s="53" t="s">
        <v>2</v>
      </c>
      <c r="F23" s="65" t="s">
        <v>12</v>
      </c>
      <c r="G23" s="53" t="s">
        <v>30</v>
      </c>
      <c r="H23" s="54"/>
      <c r="I23" s="53" t="s">
        <v>66</v>
      </c>
      <c r="J23" s="53"/>
      <c r="K23" s="15">
        <v>2.0833333333333333E-3</v>
      </c>
      <c r="L23" s="15">
        <v>3.4722222222222202E-4</v>
      </c>
      <c r="M23" s="15">
        <f t="shared" si="2"/>
        <v>2.4305555555555552E-3</v>
      </c>
      <c r="N23" s="13">
        <v>1</v>
      </c>
      <c r="O23" s="13">
        <v>1</v>
      </c>
      <c r="P23" s="13">
        <v>1</v>
      </c>
      <c r="Q23" s="15">
        <f t="shared" si="3"/>
        <v>2.4305555555555552E-3</v>
      </c>
    </row>
    <row r="24" spans="1:17" x14ac:dyDescent="0.25">
      <c r="A24" s="13"/>
      <c r="B24" s="14">
        <f t="shared" si="1"/>
        <v>0.38472222222222208</v>
      </c>
      <c r="C24" s="14">
        <f t="shared" si="0"/>
        <v>0.38784722222222207</v>
      </c>
      <c r="D24" s="65" t="s">
        <v>73</v>
      </c>
      <c r="E24" s="53" t="s">
        <v>2</v>
      </c>
      <c r="F24" s="65" t="s">
        <v>12</v>
      </c>
      <c r="G24" s="53" t="s">
        <v>6</v>
      </c>
      <c r="H24" s="54"/>
      <c r="I24" s="53" t="s">
        <v>67</v>
      </c>
      <c r="J24" s="53"/>
      <c r="K24" s="15">
        <v>2.7777777777777779E-3</v>
      </c>
      <c r="L24" s="15">
        <v>3.4722222222222202E-4</v>
      </c>
      <c r="M24" s="15">
        <f t="shared" si="2"/>
        <v>3.1249999999999997E-3</v>
      </c>
      <c r="N24" s="13">
        <v>1</v>
      </c>
      <c r="O24" s="13">
        <v>1</v>
      </c>
      <c r="P24" s="13">
        <v>1</v>
      </c>
      <c r="Q24" s="15">
        <f t="shared" si="3"/>
        <v>3.1249999999999997E-3</v>
      </c>
    </row>
    <row r="25" spans="1:17" x14ac:dyDescent="0.25">
      <c r="A25" s="13"/>
      <c r="B25" s="14">
        <f t="shared" si="1"/>
        <v>0.38784722222222207</v>
      </c>
      <c r="C25" s="14">
        <f t="shared" si="0"/>
        <v>0.39409722222222204</v>
      </c>
      <c r="D25" s="65" t="s">
        <v>73</v>
      </c>
      <c r="E25" s="53" t="s">
        <v>2</v>
      </c>
      <c r="F25" s="65" t="s">
        <v>12</v>
      </c>
      <c r="G25" s="53" t="s">
        <v>30</v>
      </c>
      <c r="H25" s="54"/>
      <c r="I25" s="53" t="s">
        <v>67</v>
      </c>
      <c r="J25" s="53"/>
      <c r="K25" s="15">
        <v>2.7777777777777779E-3</v>
      </c>
      <c r="L25" s="15">
        <v>3.4722222222222202E-4</v>
      </c>
      <c r="M25" s="15">
        <f t="shared" si="2"/>
        <v>3.1249999999999997E-3</v>
      </c>
      <c r="N25" s="13">
        <v>2</v>
      </c>
      <c r="O25" s="13">
        <v>2</v>
      </c>
      <c r="P25" s="13">
        <v>1</v>
      </c>
      <c r="Q25" s="15">
        <f t="shared" si="3"/>
        <v>6.2499999999999995E-3</v>
      </c>
    </row>
    <row r="26" spans="1:17" x14ac:dyDescent="0.25">
      <c r="A26" s="13"/>
      <c r="B26" s="14">
        <f t="shared" si="1"/>
        <v>0.39409722222222204</v>
      </c>
      <c r="C26" s="14">
        <f t="shared" si="0"/>
        <v>0.39600694444444429</v>
      </c>
      <c r="D26" s="65" t="s">
        <v>73</v>
      </c>
      <c r="E26" s="53" t="s">
        <v>2</v>
      </c>
      <c r="F26" s="53" t="s">
        <v>68</v>
      </c>
      <c r="G26" s="53" t="s">
        <v>6</v>
      </c>
      <c r="H26" s="54"/>
      <c r="I26" s="53" t="s">
        <v>13</v>
      </c>
      <c r="J26" s="53"/>
      <c r="K26" s="15">
        <v>1.5625000000000001E-3</v>
      </c>
      <c r="L26" s="15">
        <v>3.4722222222222202E-4</v>
      </c>
      <c r="M26" s="15">
        <f t="shared" si="2"/>
        <v>1.9097222222222222E-3</v>
      </c>
      <c r="N26" s="13">
        <v>1</v>
      </c>
      <c r="O26" s="13">
        <v>1</v>
      </c>
      <c r="P26" s="13">
        <v>1</v>
      </c>
      <c r="Q26" s="15">
        <f t="shared" si="3"/>
        <v>1.9097222222222222E-3</v>
      </c>
    </row>
    <row r="27" spans="1:17" x14ac:dyDescent="0.25">
      <c r="A27" s="13"/>
      <c r="B27" s="14">
        <f t="shared" si="1"/>
        <v>0.39600694444444429</v>
      </c>
      <c r="C27" s="14">
        <f t="shared" si="0"/>
        <v>0.39791666666666653</v>
      </c>
      <c r="D27" s="65" t="s">
        <v>73</v>
      </c>
      <c r="E27" s="53" t="s">
        <v>2</v>
      </c>
      <c r="F27" s="53" t="s">
        <v>68</v>
      </c>
      <c r="G27" s="53" t="s">
        <v>9</v>
      </c>
      <c r="H27" s="54">
        <v>2</v>
      </c>
      <c r="I27" s="53" t="s">
        <v>13</v>
      </c>
      <c r="J27" s="53"/>
      <c r="K27" s="15">
        <v>1.5625000000000001E-3</v>
      </c>
      <c r="L27" s="15">
        <v>3.4722222222222202E-4</v>
      </c>
      <c r="M27" s="15">
        <f t="shared" si="2"/>
        <v>1.9097222222222222E-3</v>
      </c>
      <c r="N27" s="13">
        <v>1</v>
      </c>
      <c r="O27" s="13">
        <v>1</v>
      </c>
      <c r="P27" s="13">
        <v>1</v>
      </c>
      <c r="Q27" s="15">
        <f t="shared" si="3"/>
        <v>1.9097222222222222E-3</v>
      </c>
    </row>
    <row r="28" spans="1:17" x14ac:dyDescent="0.25">
      <c r="A28" s="13"/>
      <c r="B28" s="14">
        <f t="shared" si="1"/>
        <v>0.39791666666666653</v>
      </c>
      <c r="C28" s="14">
        <f t="shared" si="0"/>
        <v>0.40104166666666652</v>
      </c>
      <c r="D28" s="65" t="s">
        <v>73</v>
      </c>
      <c r="E28" s="53" t="s">
        <v>2</v>
      </c>
      <c r="F28" s="53" t="s">
        <v>68</v>
      </c>
      <c r="G28" s="53" t="s">
        <v>6</v>
      </c>
      <c r="H28" s="54"/>
      <c r="I28" s="53" t="s">
        <v>67</v>
      </c>
      <c r="J28" s="53"/>
      <c r="K28" s="15">
        <v>2.7777777777777779E-3</v>
      </c>
      <c r="L28" s="15">
        <v>3.4722222222222202E-4</v>
      </c>
      <c r="M28" s="15">
        <f t="shared" si="2"/>
        <v>3.1249999999999997E-3</v>
      </c>
      <c r="N28" s="13">
        <v>1</v>
      </c>
      <c r="O28" s="13">
        <v>1</v>
      </c>
      <c r="P28" s="13">
        <v>1</v>
      </c>
      <c r="Q28" s="15">
        <f t="shared" si="3"/>
        <v>3.1249999999999997E-3</v>
      </c>
    </row>
    <row r="29" spans="1:17" x14ac:dyDescent="0.25">
      <c r="A29" s="13"/>
      <c r="B29" s="14">
        <f t="shared" si="1"/>
        <v>0.40104166666666652</v>
      </c>
      <c r="C29" s="14">
        <f t="shared" si="0"/>
        <v>0.40694444444444428</v>
      </c>
      <c r="D29" s="65" t="s">
        <v>73</v>
      </c>
      <c r="E29" s="53" t="s">
        <v>2</v>
      </c>
      <c r="F29" s="53" t="s">
        <v>68</v>
      </c>
      <c r="G29" s="53" t="s">
        <v>30</v>
      </c>
      <c r="H29" s="54"/>
      <c r="I29" s="53" t="s">
        <v>109</v>
      </c>
      <c r="J29" s="53"/>
      <c r="K29" s="15">
        <v>5.5555555555555558E-3</v>
      </c>
      <c r="L29" s="15">
        <v>3.4722222222222202E-4</v>
      </c>
      <c r="M29" s="15">
        <f t="shared" si="2"/>
        <v>5.9027777777777776E-3</v>
      </c>
      <c r="N29" s="13">
        <v>1</v>
      </c>
      <c r="O29" s="13">
        <v>1</v>
      </c>
      <c r="P29" s="13">
        <v>1</v>
      </c>
      <c r="Q29" s="15">
        <f t="shared" si="3"/>
        <v>5.9027777777777776E-3</v>
      </c>
    </row>
    <row r="30" spans="1:17" customFormat="1" ht="15.6" x14ac:dyDescent="0.25">
      <c r="A30" s="12"/>
      <c r="B30" s="14">
        <f t="shared" si="1"/>
        <v>0.40694444444444428</v>
      </c>
      <c r="C30" s="14">
        <f t="shared" si="0"/>
        <v>0.41770833333333318</v>
      </c>
      <c r="D30" s="129" t="s">
        <v>81</v>
      </c>
      <c r="E30" s="130"/>
      <c r="F30" s="130"/>
      <c r="G30" s="130"/>
      <c r="H30" s="130"/>
      <c r="I30" s="130"/>
      <c r="J30" s="131"/>
      <c r="K30" s="18">
        <v>1.0416666666666666E-2</v>
      </c>
      <c r="L30" s="15">
        <v>3.4722222222222202E-4</v>
      </c>
      <c r="M30" s="15">
        <f t="shared" si="2"/>
        <v>1.0763888888888889E-2</v>
      </c>
      <c r="N30" s="13">
        <v>1</v>
      </c>
      <c r="O30" s="13">
        <v>1</v>
      </c>
      <c r="P30" s="13">
        <v>1</v>
      </c>
      <c r="Q30" s="18">
        <f t="shared" si="3"/>
        <v>1.0763888888888889E-2</v>
      </c>
    </row>
    <row r="31" spans="1:17" x14ac:dyDescent="0.25">
      <c r="A31" s="13"/>
      <c r="B31" s="14">
        <f t="shared" si="1"/>
        <v>0.41770833333333318</v>
      </c>
      <c r="C31" s="14">
        <f t="shared" si="0"/>
        <v>0.41944444444444429</v>
      </c>
      <c r="D31" s="65" t="s">
        <v>73</v>
      </c>
      <c r="E31" s="53" t="s">
        <v>2</v>
      </c>
      <c r="F31" s="53" t="s">
        <v>69</v>
      </c>
      <c r="G31" s="53" t="s">
        <v>7</v>
      </c>
      <c r="H31" s="54">
        <v>1</v>
      </c>
      <c r="I31" s="53" t="s">
        <v>8</v>
      </c>
      <c r="J31" s="53"/>
      <c r="K31" s="24">
        <v>1.5625000000000001E-3</v>
      </c>
      <c r="L31" s="15">
        <v>1.7361111111111112E-4</v>
      </c>
      <c r="M31" s="15">
        <f t="shared" si="2"/>
        <v>1.7361111111111112E-3</v>
      </c>
      <c r="N31" s="13">
        <v>1</v>
      </c>
      <c r="O31" s="13">
        <v>1</v>
      </c>
      <c r="P31" s="13">
        <v>1</v>
      </c>
      <c r="Q31" s="15">
        <f t="shared" si="3"/>
        <v>1.7361111111111112E-3</v>
      </c>
    </row>
    <row r="32" spans="1:17" x14ac:dyDescent="0.25">
      <c r="A32" s="13"/>
      <c r="B32" s="14">
        <f t="shared" si="1"/>
        <v>0.41944444444444429</v>
      </c>
      <c r="C32" s="14">
        <f t="shared" si="0"/>
        <v>0.4246527777777776</v>
      </c>
      <c r="D32" s="65" t="s">
        <v>73</v>
      </c>
      <c r="E32" s="53" t="s">
        <v>2</v>
      </c>
      <c r="F32" s="53" t="s">
        <v>69</v>
      </c>
      <c r="G32" s="53" t="s">
        <v>7</v>
      </c>
      <c r="H32" s="54">
        <v>2</v>
      </c>
      <c r="I32" s="53" t="s">
        <v>8</v>
      </c>
      <c r="J32" s="53"/>
      <c r="K32" s="24">
        <v>1.5625000000000001E-3</v>
      </c>
      <c r="L32" s="15">
        <v>1.7361111111111112E-4</v>
      </c>
      <c r="M32" s="15">
        <f t="shared" si="2"/>
        <v>1.7361111111111112E-3</v>
      </c>
      <c r="N32" s="13">
        <v>3</v>
      </c>
      <c r="O32" s="13">
        <v>3</v>
      </c>
      <c r="P32" s="13">
        <v>1</v>
      </c>
      <c r="Q32" s="15">
        <f t="shared" si="3"/>
        <v>5.2083333333333339E-3</v>
      </c>
    </row>
    <row r="33" spans="1:17" x14ac:dyDescent="0.25">
      <c r="A33" s="13"/>
      <c r="B33" s="14">
        <f t="shared" si="1"/>
        <v>0.4246527777777776</v>
      </c>
      <c r="C33" s="14">
        <f t="shared" si="0"/>
        <v>0.42812499999999981</v>
      </c>
      <c r="D33" s="65" t="s">
        <v>73</v>
      </c>
      <c r="E33" s="53" t="s">
        <v>2</v>
      </c>
      <c r="F33" s="53" t="s">
        <v>69</v>
      </c>
      <c r="G33" s="53" t="s">
        <v>9</v>
      </c>
      <c r="H33" s="54"/>
      <c r="I33" s="53" t="s">
        <v>10</v>
      </c>
      <c r="J33" s="53"/>
      <c r="K33" s="24">
        <v>1.5625000000000001E-3</v>
      </c>
      <c r="L33" s="15">
        <v>1.7361111111111112E-4</v>
      </c>
      <c r="M33" s="15">
        <f t="shared" si="2"/>
        <v>1.7361111111111112E-3</v>
      </c>
      <c r="N33" s="13">
        <v>2</v>
      </c>
      <c r="O33" s="13">
        <v>2</v>
      </c>
      <c r="P33" s="13">
        <v>1</v>
      </c>
      <c r="Q33" s="15">
        <f t="shared" si="3"/>
        <v>3.4722222222222225E-3</v>
      </c>
    </row>
    <row r="34" spans="1:17" x14ac:dyDescent="0.25">
      <c r="A34" s="13"/>
      <c r="B34" s="14">
        <f t="shared" si="1"/>
        <v>0.42812499999999981</v>
      </c>
      <c r="C34" s="14">
        <f t="shared" si="0"/>
        <v>0.42986111111111092</v>
      </c>
      <c r="D34" s="65" t="s">
        <v>73</v>
      </c>
      <c r="E34" s="53" t="s">
        <v>2</v>
      </c>
      <c r="F34" s="53" t="s">
        <v>69</v>
      </c>
      <c r="G34" s="53" t="s">
        <v>9</v>
      </c>
      <c r="H34" s="54">
        <v>2</v>
      </c>
      <c r="I34" s="53" t="s">
        <v>10</v>
      </c>
      <c r="J34" s="53"/>
      <c r="K34" s="24">
        <v>1.5625000000000001E-3</v>
      </c>
      <c r="L34" s="15">
        <v>1.7361111111111112E-4</v>
      </c>
      <c r="M34" s="15">
        <f t="shared" si="2"/>
        <v>1.7361111111111112E-3</v>
      </c>
      <c r="N34" s="13">
        <v>1</v>
      </c>
      <c r="O34" s="13">
        <v>1</v>
      </c>
      <c r="P34" s="13">
        <v>1</v>
      </c>
      <c r="Q34" s="15">
        <f t="shared" si="3"/>
        <v>1.7361111111111112E-3</v>
      </c>
    </row>
    <row r="35" spans="1:17" x14ac:dyDescent="0.25">
      <c r="A35" s="13"/>
      <c r="B35" s="14">
        <f t="shared" si="1"/>
        <v>0.42986111111111092</v>
      </c>
      <c r="C35" s="14">
        <f t="shared" si="0"/>
        <v>0.43298611111111091</v>
      </c>
      <c r="D35" s="65" t="s">
        <v>73</v>
      </c>
      <c r="E35" s="53" t="s">
        <v>2</v>
      </c>
      <c r="F35" s="53" t="s">
        <v>69</v>
      </c>
      <c r="G35" s="53" t="s">
        <v>30</v>
      </c>
      <c r="H35" s="54"/>
      <c r="I35" s="53" t="s">
        <v>67</v>
      </c>
      <c r="J35" s="53"/>
      <c r="K35" s="15">
        <v>2.7777777777777779E-3</v>
      </c>
      <c r="L35" s="15">
        <v>3.4722222222222202E-4</v>
      </c>
      <c r="M35" s="15">
        <f t="shared" si="2"/>
        <v>3.1249999999999997E-3</v>
      </c>
      <c r="N35" s="13">
        <v>1</v>
      </c>
      <c r="O35" s="13">
        <v>1</v>
      </c>
      <c r="P35" s="13">
        <v>1</v>
      </c>
      <c r="Q35" s="15">
        <f t="shared" si="3"/>
        <v>3.1249999999999997E-3</v>
      </c>
    </row>
    <row r="36" spans="1:17" x14ac:dyDescent="0.25">
      <c r="A36" s="13"/>
      <c r="B36" s="14">
        <f t="shared" si="1"/>
        <v>0.43298611111111091</v>
      </c>
      <c r="C36" s="14">
        <f t="shared" si="0"/>
        <v>0.43888888888888866</v>
      </c>
      <c r="D36" s="65" t="s">
        <v>73</v>
      </c>
      <c r="E36" s="53" t="s">
        <v>2</v>
      </c>
      <c r="F36" s="53" t="s">
        <v>69</v>
      </c>
      <c r="G36" s="53" t="s">
        <v>30</v>
      </c>
      <c r="H36" s="54"/>
      <c r="I36" s="53" t="s">
        <v>109</v>
      </c>
      <c r="J36" s="53"/>
      <c r="K36" s="15">
        <v>5.5555555555555558E-3</v>
      </c>
      <c r="L36" s="15">
        <v>3.4722222222222202E-4</v>
      </c>
      <c r="M36" s="15">
        <f t="shared" si="2"/>
        <v>5.9027777777777776E-3</v>
      </c>
      <c r="N36" s="13">
        <v>1</v>
      </c>
      <c r="O36" s="13">
        <v>1</v>
      </c>
      <c r="P36" s="13">
        <v>1</v>
      </c>
      <c r="Q36" s="15">
        <f t="shared" si="3"/>
        <v>5.9027777777777776E-3</v>
      </c>
    </row>
    <row r="37" spans="1:17" x14ac:dyDescent="0.25">
      <c r="A37" s="13"/>
      <c r="B37" s="14">
        <f t="shared" si="1"/>
        <v>0.43888888888888866</v>
      </c>
      <c r="C37" s="14">
        <f t="shared" si="0"/>
        <v>0.44062499999999977</v>
      </c>
      <c r="D37" s="55" t="s">
        <v>72</v>
      </c>
      <c r="E37" s="55" t="s">
        <v>2</v>
      </c>
      <c r="F37" s="55" t="s">
        <v>15</v>
      </c>
      <c r="G37" s="55" t="s">
        <v>4</v>
      </c>
      <c r="H37" s="56"/>
      <c r="I37" s="55" t="s">
        <v>5</v>
      </c>
      <c r="J37" s="55"/>
      <c r="K37" s="15">
        <v>1.5625000000000001E-3</v>
      </c>
      <c r="L37" s="15">
        <v>1.7361111111111112E-4</v>
      </c>
      <c r="M37" s="15">
        <f t="shared" si="2"/>
        <v>1.7361111111111112E-3</v>
      </c>
      <c r="N37" s="13">
        <v>1</v>
      </c>
      <c r="O37" s="13">
        <v>1</v>
      </c>
      <c r="P37" s="13">
        <v>1</v>
      </c>
      <c r="Q37" s="15">
        <f t="shared" si="3"/>
        <v>1.7361111111111112E-3</v>
      </c>
    </row>
    <row r="38" spans="1:17" x14ac:dyDescent="0.25">
      <c r="A38" s="13"/>
      <c r="B38" s="14">
        <f t="shared" si="1"/>
        <v>0.44062499999999977</v>
      </c>
      <c r="C38" s="14">
        <f t="shared" si="0"/>
        <v>0.44409722222222198</v>
      </c>
      <c r="D38" s="55" t="s">
        <v>72</v>
      </c>
      <c r="E38" s="55" t="s">
        <v>2</v>
      </c>
      <c r="F38" s="55" t="s">
        <v>15</v>
      </c>
      <c r="G38" s="55" t="s">
        <v>6</v>
      </c>
      <c r="H38" s="56"/>
      <c r="I38" s="55" t="s">
        <v>5</v>
      </c>
      <c r="J38" s="55"/>
      <c r="K38" s="15">
        <v>1.5625000000000001E-3</v>
      </c>
      <c r="L38" s="15">
        <v>1.7361111111111112E-4</v>
      </c>
      <c r="M38" s="15">
        <f t="shared" si="2"/>
        <v>1.7361111111111112E-3</v>
      </c>
      <c r="N38" s="13">
        <v>2</v>
      </c>
      <c r="O38" s="13">
        <v>2</v>
      </c>
      <c r="P38" s="13">
        <v>1</v>
      </c>
      <c r="Q38" s="15">
        <f t="shared" si="3"/>
        <v>3.4722222222222225E-3</v>
      </c>
    </row>
    <row r="39" spans="1:17" x14ac:dyDescent="0.25">
      <c r="A39" s="13"/>
      <c r="B39" s="14">
        <f t="shared" si="1"/>
        <v>0.44409722222222198</v>
      </c>
      <c r="C39" s="14">
        <f t="shared" si="0"/>
        <v>0.4510416666666664</v>
      </c>
      <c r="D39" s="55" t="s">
        <v>72</v>
      </c>
      <c r="E39" s="55" t="s">
        <v>2</v>
      </c>
      <c r="F39" s="55" t="s">
        <v>15</v>
      </c>
      <c r="G39" s="55" t="s">
        <v>7</v>
      </c>
      <c r="H39" s="56">
        <v>1</v>
      </c>
      <c r="I39" s="55" t="s">
        <v>8</v>
      </c>
      <c r="J39" s="55"/>
      <c r="K39" s="15">
        <v>1.5625000000000001E-3</v>
      </c>
      <c r="L39" s="15">
        <v>1.7361111111111112E-4</v>
      </c>
      <c r="M39" s="15">
        <f t="shared" si="2"/>
        <v>1.7361111111111112E-3</v>
      </c>
      <c r="N39" s="13">
        <v>4</v>
      </c>
      <c r="O39" s="13">
        <v>4</v>
      </c>
      <c r="P39" s="13">
        <v>1</v>
      </c>
      <c r="Q39" s="15">
        <f t="shared" si="3"/>
        <v>6.9444444444444449E-3</v>
      </c>
    </row>
    <row r="40" spans="1:17" x14ac:dyDescent="0.25">
      <c r="A40" s="13"/>
      <c r="B40" s="14">
        <f t="shared" si="1"/>
        <v>0.4510416666666664</v>
      </c>
      <c r="C40" s="14">
        <f t="shared" si="0"/>
        <v>0.45451388888888861</v>
      </c>
      <c r="D40" s="55" t="s">
        <v>72</v>
      </c>
      <c r="E40" s="55" t="s">
        <v>2</v>
      </c>
      <c r="F40" s="55" t="s">
        <v>15</v>
      </c>
      <c r="G40" s="55" t="s">
        <v>7</v>
      </c>
      <c r="H40" s="57">
        <v>2</v>
      </c>
      <c r="I40" s="55" t="s">
        <v>8</v>
      </c>
      <c r="J40" s="55"/>
      <c r="K40" s="15">
        <v>1.5625000000000001E-3</v>
      </c>
      <c r="L40" s="15">
        <v>1.7361111111111112E-4</v>
      </c>
      <c r="M40" s="15">
        <f t="shared" si="2"/>
        <v>1.7361111111111112E-3</v>
      </c>
      <c r="N40" s="13">
        <v>2</v>
      </c>
      <c r="O40" s="13">
        <v>2</v>
      </c>
      <c r="P40" s="13">
        <v>1</v>
      </c>
      <c r="Q40" s="15">
        <f t="shared" si="3"/>
        <v>3.4722222222222225E-3</v>
      </c>
    </row>
    <row r="41" spans="1:17" x14ac:dyDescent="0.25">
      <c r="A41" s="13"/>
      <c r="B41" s="14">
        <f t="shared" si="1"/>
        <v>0.45451388888888861</v>
      </c>
      <c r="C41" s="14">
        <f t="shared" si="0"/>
        <v>0.46493055555555529</v>
      </c>
      <c r="D41" s="55" t="s">
        <v>72</v>
      </c>
      <c r="E41" s="55" t="s">
        <v>2</v>
      </c>
      <c r="F41" s="55" t="s">
        <v>15</v>
      </c>
      <c r="G41" s="55" t="s">
        <v>9</v>
      </c>
      <c r="H41" s="56"/>
      <c r="I41" s="55" t="s">
        <v>10</v>
      </c>
      <c r="J41" s="55"/>
      <c r="K41" s="15">
        <v>1.5625000000000001E-3</v>
      </c>
      <c r="L41" s="15">
        <v>1.7361111111111112E-4</v>
      </c>
      <c r="M41" s="15">
        <f t="shared" si="2"/>
        <v>1.7361111111111112E-3</v>
      </c>
      <c r="N41" s="13">
        <v>6</v>
      </c>
      <c r="O41" s="13">
        <v>6</v>
      </c>
      <c r="P41" s="13">
        <v>1</v>
      </c>
      <c r="Q41" s="15">
        <f t="shared" si="3"/>
        <v>1.0416666666666668E-2</v>
      </c>
    </row>
    <row r="42" spans="1:17" x14ac:dyDescent="0.25">
      <c r="A42" s="13"/>
      <c r="B42" s="14">
        <f t="shared" si="1"/>
        <v>0.46493055555555529</v>
      </c>
      <c r="C42" s="14">
        <f t="shared" si="0"/>
        <v>0.4684027777777775</v>
      </c>
      <c r="D42" s="55" t="s">
        <v>72</v>
      </c>
      <c r="E42" s="55" t="s">
        <v>2</v>
      </c>
      <c r="F42" s="55" t="s">
        <v>15</v>
      </c>
      <c r="G42" s="55" t="s">
        <v>9</v>
      </c>
      <c r="H42" s="56">
        <v>2</v>
      </c>
      <c r="I42" s="55" t="s">
        <v>10</v>
      </c>
      <c r="J42" s="55"/>
      <c r="K42" s="15">
        <v>1.5625000000000001E-3</v>
      </c>
      <c r="L42" s="15">
        <v>1.7361111111111112E-4</v>
      </c>
      <c r="M42" s="15">
        <f t="shared" si="2"/>
        <v>1.7361111111111112E-3</v>
      </c>
      <c r="N42" s="13">
        <v>2</v>
      </c>
      <c r="O42" s="13">
        <v>2</v>
      </c>
      <c r="P42" s="13">
        <v>1</v>
      </c>
      <c r="Q42" s="15">
        <f t="shared" si="3"/>
        <v>3.4722222222222225E-3</v>
      </c>
    </row>
    <row r="43" spans="1:17" x14ac:dyDescent="0.25">
      <c r="A43" s="13"/>
      <c r="B43" s="14">
        <f t="shared" si="1"/>
        <v>0.4684027777777775</v>
      </c>
      <c r="C43" s="14">
        <f t="shared" si="0"/>
        <v>0.47013888888888861</v>
      </c>
      <c r="D43" s="55" t="s">
        <v>72</v>
      </c>
      <c r="E43" s="55" t="s">
        <v>2</v>
      </c>
      <c r="F43" s="55" t="s">
        <v>15</v>
      </c>
      <c r="G43" s="55" t="s">
        <v>7</v>
      </c>
      <c r="H43" s="57">
        <v>1</v>
      </c>
      <c r="I43" s="55" t="s">
        <v>13</v>
      </c>
      <c r="J43" s="55"/>
      <c r="K43" s="15">
        <v>1.5625000000000001E-3</v>
      </c>
      <c r="L43" s="15">
        <v>1.7361111111111112E-4</v>
      </c>
      <c r="M43" s="15">
        <f t="shared" si="2"/>
        <v>1.7361111111111112E-3</v>
      </c>
      <c r="N43" s="13">
        <v>1</v>
      </c>
      <c r="O43" s="13">
        <v>1</v>
      </c>
      <c r="P43" s="13">
        <v>1</v>
      </c>
      <c r="Q43" s="15">
        <f t="shared" si="3"/>
        <v>1.7361111111111112E-3</v>
      </c>
    </row>
    <row r="44" spans="1:17" x14ac:dyDescent="0.25">
      <c r="A44" s="13"/>
      <c r="B44" s="14">
        <f t="shared" si="1"/>
        <v>0.47013888888888861</v>
      </c>
      <c r="C44" s="14">
        <f t="shared" si="0"/>
        <v>0.47361111111111082</v>
      </c>
      <c r="D44" s="55" t="s">
        <v>72</v>
      </c>
      <c r="E44" s="55" t="s">
        <v>2</v>
      </c>
      <c r="F44" s="55" t="s">
        <v>15</v>
      </c>
      <c r="G44" s="55" t="s">
        <v>9</v>
      </c>
      <c r="H44" s="57"/>
      <c r="I44" s="55" t="s">
        <v>13</v>
      </c>
      <c r="J44" s="55"/>
      <c r="K44" s="15">
        <v>1.5625000000000001E-3</v>
      </c>
      <c r="L44" s="15">
        <v>1.7361111111111112E-4</v>
      </c>
      <c r="M44" s="15">
        <f t="shared" si="2"/>
        <v>1.7361111111111112E-3</v>
      </c>
      <c r="N44" s="13">
        <v>2</v>
      </c>
      <c r="O44" s="13">
        <v>2</v>
      </c>
      <c r="P44" s="13">
        <v>1</v>
      </c>
      <c r="Q44" s="15">
        <f t="shared" si="3"/>
        <v>3.4722222222222225E-3</v>
      </c>
    </row>
    <row r="45" spans="1:17" x14ac:dyDescent="0.25">
      <c r="A45" s="13"/>
      <c r="B45" s="14">
        <f t="shared" si="1"/>
        <v>0.47361111111111082</v>
      </c>
      <c r="C45" s="14">
        <f t="shared" si="0"/>
        <v>0.47534722222222192</v>
      </c>
      <c r="D45" s="65" t="s">
        <v>73</v>
      </c>
      <c r="E45" s="55" t="s">
        <v>2</v>
      </c>
      <c r="F45" s="55" t="s">
        <v>74</v>
      </c>
      <c r="G45" s="55" t="s">
        <v>6</v>
      </c>
      <c r="H45" s="56"/>
      <c r="I45" s="55" t="s">
        <v>5</v>
      </c>
      <c r="J45" s="55"/>
      <c r="K45" s="15">
        <v>1.5625000000000001E-3</v>
      </c>
      <c r="L45" s="15">
        <v>1.7361111111111112E-4</v>
      </c>
      <c r="M45" s="15">
        <f t="shared" si="2"/>
        <v>1.7361111111111112E-3</v>
      </c>
      <c r="N45" s="13">
        <v>1</v>
      </c>
      <c r="O45" s="13">
        <v>1</v>
      </c>
      <c r="P45" s="13">
        <v>1</v>
      </c>
      <c r="Q45" s="15">
        <f t="shared" si="3"/>
        <v>1.7361111111111112E-3</v>
      </c>
    </row>
    <row r="46" spans="1:17" x14ac:dyDescent="0.25">
      <c r="A46" s="13"/>
      <c r="B46" s="14">
        <f t="shared" si="1"/>
        <v>0.47534722222222192</v>
      </c>
      <c r="C46" s="14">
        <f t="shared" si="0"/>
        <v>0.47708333333333303</v>
      </c>
      <c r="D46" s="65" t="s">
        <v>73</v>
      </c>
      <c r="E46" s="55" t="s">
        <v>2</v>
      </c>
      <c r="F46" s="55" t="s">
        <v>74</v>
      </c>
      <c r="G46" s="55" t="s">
        <v>9</v>
      </c>
      <c r="H46" s="56">
        <v>2</v>
      </c>
      <c r="I46" s="55" t="s">
        <v>10</v>
      </c>
      <c r="J46" s="55"/>
      <c r="K46" s="15">
        <v>1.5625000000000001E-3</v>
      </c>
      <c r="L46" s="15">
        <v>1.7361111111111112E-4</v>
      </c>
      <c r="M46" s="15">
        <f t="shared" si="2"/>
        <v>1.7361111111111112E-3</v>
      </c>
      <c r="N46" s="13">
        <v>1</v>
      </c>
      <c r="O46" s="13">
        <v>1</v>
      </c>
      <c r="P46" s="13">
        <v>1</v>
      </c>
      <c r="Q46" s="15">
        <f t="shared" si="3"/>
        <v>1.7361111111111112E-3</v>
      </c>
    </row>
    <row r="47" spans="1:17" s="8" customFormat="1" ht="15.6" x14ac:dyDescent="0.25">
      <c r="A47" s="13"/>
      <c r="B47" s="14">
        <f t="shared" si="1"/>
        <v>0.47708333333333303</v>
      </c>
      <c r="C47" s="14">
        <f t="shared" si="0"/>
        <v>0.50520833333333304</v>
      </c>
      <c r="D47" s="129" t="s">
        <v>16</v>
      </c>
      <c r="E47" s="130"/>
      <c r="F47" s="130"/>
      <c r="G47" s="130"/>
      <c r="H47" s="130"/>
      <c r="I47" s="130"/>
      <c r="J47" s="131"/>
      <c r="K47" s="15">
        <v>2.7777777777777776E-2</v>
      </c>
      <c r="L47" s="15">
        <v>3.4722222222222202E-4</v>
      </c>
      <c r="M47" s="15">
        <f t="shared" si="2"/>
        <v>2.8124999999999997E-2</v>
      </c>
      <c r="N47" s="13">
        <v>1</v>
      </c>
      <c r="O47" s="13">
        <v>1</v>
      </c>
      <c r="P47" s="13">
        <v>1</v>
      </c>
      <c r="Q47" s="15">
        <f t="shared" si="3"/>
        <v>2.8124999999999997E-2</v>
      </c>
    </row>
    <row r="48" spans="1:17" s="8" customFormat="1" ht="15.6" x14ac:dyDescent="0.25">
      <c r="B48" s="16"/>
      <c r="C48" s="16"/>
      <c r="D48" s="17"/>
      <c r="E48" s="17"/>
      <c r="F48" s="17"/>
      <c r="G48" s="17"/>
      <c r="H48" s="17"/>
      <c r="I48" s="17"/>
      <c r="J48" s="17"/>
      <c r="K48" s="2"/>
      <c r="L48" s="2"/>
      <c r="M48" s="2"/>
      <c r="N48" s="1"/>
      <c r="O48" s="1"/>
      <c r="P48" s="1"/>
      <c r="Q48" s="2"/>
    </row>
    <row r="49" spans="1:17" s="8" customFormat="1" ht="15.6" x14ac:dyDescent="0.3">
      <c r="A49" s="87" t="s">
        <v>17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9"/>
    </row>
    <row r="50" spans="1:17" ht="15.6" x14ac:dyDescent="0.3">
      <c r="A50" s="9">
        <v>0.5</v>
      </c>
      <c r="B50" s="10">
        <f>A50</f>
        <v>0.5</v>
      </c>
      <c r="C50" s="10">
        <f t="shared" ref="C50:C68" si="4">B50+Q50</f>
        <v>0.51041666666666663</v>
      </c>
      <c r="D50" s="87" t="s">
        <v>1</v>
      </c>
      <c r="E50" s="88"/>
      <c r="F50" s="88"/>
      <c r="G50" s="88"/>
      <c r="H50" s="88"/>
      <c r="I50" s="88"/>
      <c r="J50" s="89"/>
      <c r="K50" s="11">
        <v>1.0416666666666666E-2</v>
      </c>
      <c r="L50" s="11"/>
      <c r="M50" s="11"/>
      <c r="N50" s="12">
        <v>1</v>
      </c>
      <c r="O50" s="12">
        <v>1</v>
      </c>
      <c r="P50" s="12">
        <v>1</v>
      </c>
      <c r="Q50" s="11">
        <f>K50*O50*P50</f>
        <v>1.0416666666666666E-2</v>
      </c>
    </row>
    <row r="51" spans="1:17" x14ac:dyDescent="0.25">
      <c r="A51" s="13"/>
      <c r="B51" s="14">
        <f t="shared" ref="B51:B68" si="5">C50</f>
        <v>0.51041666666666663</v>
      </c>
      <c r="C51" s="14">
        <f t="shared" si="4"/>
        <v>0.51302083333333326</v>
      </c>
      <c r="D51" s="55" t="s">
        <v>72</v>
      </c>
      <c r="E51" s="55" t="s">
        <v>2</v>
      </c>
      <c r="F51" s="55" t="s">
        <v>18</v>
      </c>
      <c r="G51" s="55" t="s">
        <v>19</v>
      </c>
      <c r="H51" s="56"/>
      <c r="I51" s="55" t="s">
        <v>20</v>
      </c>
      <c r="J51" s="79"/>
      <c r="K51" s="15">
        <v>2.4305555555555599E-3</v>
      </c>
      <c r="L51" s="15">
        <v>1.7361111111111112E-4</v>
      </c>
      <c r="M51" s="15">
        <f t="shared" ref="M51:M68" si="6">K51+L51</f>
        <v>2.6041666666666709E-3</v>
      </c>
      <c r="N51" s="13">
        <v>1</v>
      </c>
      <c r="O51" s="13">
        <v>1</v>
      </c>
      <c r="P51" s="13">
        <v>1</v>
      </c>
      <c r="Q51" s="15">
        <f t="shared" ref="Q51:Q68" si="7">M51*O51*P51</f>
        <v>2.6041666666666709E-3</v>
      </c>
    </row>
    <row r="52" spans="1:17" x14ac:dyDescent="0.25">
      <c r="A52" s="13"/>
      <c r="B52" s="14">
        <f t="shared" si="5"/>
        <v>0.51302083333333326</v>
      </c>
      <c r="C52" s="14">
        <f t="shared" si="4"/>
        <v>0.52083333333333326</v>
      </c>
      <c r="D52" s="55" t="s">
        <v>72</v>
      </c>
      <c r="E52" s="55" t="s">
        <v>2</v>
      </c>
      <c r="F52" s="55" t="s">
        <v>18</v>
      </c>
      <c r="G52" s="55" t="s">
        <v>21</v>
      </c>
      <c r="H52" s="56">
        <v>1</v>
      </c>
      <c r="I52" s="55" t="s">
        <v>22</v>
      </c>
      <c r="J52" s="79"/>
      <c r="K52" s="15">
        <v>2.4305555555555599E-3</v>
      </c>
      <c r="L52" s="15">
        <v>1.7361111111111112E-4</v>
      </c>
      <c r="M52" s="15">
        <f t="shared" si="6"/>
        <v>2.6041666666666709E-3</v>
      </c>
      <c r="N52" s="13">
        <v>3</v>
      </c>
      <c r="O52" s="13">
        <v>3</v>
      </c>
      <c r="P52" s="13">
        <v>1</v>
      </c>
      <c r="Q52" s="15">
        <f t="shared" si="7"/>
        <v>7.8125000000000121E-3</v>
      </c>
    </row>
    <row r="53" spans="1:17" x14ac:dyDescent="0.25">
      <c r="A53" s="13"/>
      <c r="B53" s="14">
        <f t="shared" si="5"/>
        <v>0.52083333333333326</v>
      </c>
      <c r="C53" s="14">
        <f t="shared" si="4"/>
        <v>0.53385416666666663</v>
      </c>
      <c r="D53" s="55" t="s">
        <v>72</v>
      </c>
      <c r="E53" s="55" t="s">
        <v>2</v>
      </c>
      <c r="F53" s="55" t="s">
        <v>18</v>
      </c>
      <c r="G53" s="55" t="s">
        <v>21</v>
      </c>
      <c r="H53" s="56">
        <v>2</v>
      </c>
      <c r="I53" s="55" t="s">
        <v>22</v>
      </c>
      <c r="J53" s="79"/>
      <c r="K53" s="15">
        <v>2.4305555555555599E-3</v>
      </c>
      <c r="L53" s="15">
        <v>1.7361111111111112E-4</v>
      </c>
      <c r="M53" s="15">
        <f t="shared" si="6"/>
        <v>2.6041666666666709E-3</v>
      </c>
      <c r="N53" s="13">
        <v>5</v>
      </c>
      <c r="O53" s="13">
        <v>5</v>
      </c>
      <c r="P53" s="13">
        <v>1</v>
      </c>
      <c r="Q53" s="15">
        <f t="shared" si="7"/>
        <v>1.3020833333333355E-2</v>
      </c>
    </row>
    <row r="54" spans="1:17" x14ac:dyDescent="0.25">
      <c r="A54" s="13"/>
      <c r="B54" s="14">
        <f t="shared" si="5"/>
        <v>0.53385416666666663</v>
      </c>
      <c r="C54" s="14">
        <f t="shared" si="4"/>
        <v>0.53628472222222223</v>
      </c>
      <c r="D54" s="55" t="s">
        <v>72</v>
      </c>
      <c r="E54" s="55" t="s">
        <v>2</v>
      </c>
      <c r="F54" s="55" t="s">
        <v>18</v>
      </c>
      <c r="G54" s="55" t="s">
        <v>21</v>
      </c>
      <c r="H54" s="56">
        <v>2</v>
      </c>
      <c r="I54" s="55" t="s">
        <v>23</v>
      </c>
      <c r="J54" s="56" t="s">
        <v>24</v>
      </c>
      <c r="K54" s="15">
        <v>1.0416666666666699E-3</v>
      </c>
      <c r="L54" s="15">
        <v>1.7361111111111112E-4</v>
      </c>
      <c r="M54" s="15">
        <f t="shared" si="6"/>
        <v>1.215277777777781E-3</v>
      </c>
      <c r="N54" s="13">
        <v>2</v>
      </c>
      <c r="O54" s="13">
        <v>1</v>
      </c>
      <c r="P54" s="13">
        <v>2</v>
      </c>
      <c r="Q54" s="15">
        <f t="shared" si="7"/>
        <v>2.4305555555555621E-3</v>
      </c>
    </row>
    <row r="55" spans="1:17" x14ac:dyDescent="0.25">
      <c r="A55" s="13"/>
      <c r="B55" s="14">
        <f t="shared" si="5"/>
        <v>0.53628472222222223</v>
      </c>
      <c r="C55" s="14">
        <f t="shared" si="4"/>
        <v>0.5414930555555556</v>
      </c>
      <c r="D55" s="55" t="s">
        <v>72</v>
      </c>
      <c r="E55" s="55" t="s">
        <v>2</v>
      </c>
      <c r="F55" s="55" t="s">
        <v>18</v>
      </c>
      <c r="G55" s="55" t="s">
        <v>21</v>
      </c>
      <c r="H55" s="56">
        <v>2</v>
      </c>
      <c r="I55" s="55" t="s">
        <v>23</v>
      </c>
      <c r="J55" s="56" t="s">
        <v>25</v>
      </c>
      <c r="K55" s="15">
        <v>2.4305555555555599E-3</v>
      </c>
      <c r="L55" s="15">
        <v>1.7361111111111112E-4</v>
      </c>
      <c r="M55" s="15">
        <f t="shared" si="6"/>
        <v>2.6041666666666709E-3</v>
      </c>
      <c r="N55" s="13">
        <v>2</v>
      </c>
      <c r="O55" s="13">
        <v>2</v>
      </c>
      <c r="P55" s="13">
        <v>1</v>
      </c>
      <c r="Q55" s="15">
        <f t="shared" si="7"/>
        <v>5.2083333333333417E-3</v>
      </c>
    </row>
    <row r="56" spans="1:17" x14ac:dyDescent="0.25">
      <c r="A56" s="13"/>
      <c r="B56" s="14">
        <f t="shared" si="5"/>
        <v>0.5414930555555556</v>
      </c>
      <c r="C56" s="14">
        <f t="shared" si="4"/>
        <v>0.54496527777777781</v>
      </c>
      <c r="D56" s="55" t="s">
        <v>72</v>
      </c>
      <c r="E56" s="55" t="s">
        <v>2</v>
      </c>
      <c r="F56" s="55" t="s">
        <v>18</v>
      </c>
      <c r="G56" s="55" t="s">
        <v>21</v>
      </c>
      <c r="H56" s="56"/>
      <c r="I56" s="55" t="s">
        <v>36</v>
      </c>
      <c r="J56" s="79"/>
      <c r="K56" s="15">
        <v>3.1250000000000002E-3</v>
      </c>
      <c r="L56" s="15">
        <v>3.4722222222222202E-4</v>
      </c>
      <c r="M56" s="15">
        <f t="shared" si="6"/>
        <v>3.472222222222222E-3</v>
      </c>
      <c r="N56" s="13">
        <v>1</v>
      </c>
      <c r="O56" s="13">
        <v>1</v>
      </c>
      <c r="P56" s="13">
        <v>1</v>
      </c>
      <c r="Q56" s="15">
        <f t="shared" si="7"/>
        <v>3.472222222222222E-3</v>
      </c>
    </row>
    <row r="57" spans="1:17" x14ac:dyDescent="0.25">
      <c r="A57" s="13"/>
      <c r="B57" s="14">
        <f t="shared" si="5"/>
        <v>0.54496527777777781</v>
      </c>
      <c r="C57" s="14">
        <f t="shared" si="4"/>
        <v>0.54843750000000002</v>
      </c>
      <c r="D57" s="55" t="s">
        <v>72</v>
      </c>
      <c r="E57" s="55" t="s">
        <v>2</v>
      </c>
      <c r="F57" s="55" t="s">
        <v>18</v>
      </c>
      <c r="G57" s="55" t="s">
        <v>21</v>
      </c>
      <c r="H57" s="56"/>
      <c r="I57" s="55" t="s">
        <v>27</v>
      </c>
      <c r="J57" s="79"/>
      <c r="K57" s="15">
        <v>3.1250000000000002E-3</v>
      </c>
      <c r="L57" s="15">
        <v>3.4722222222222202E-4</v>
      </c>
      <c r="M57" s="15">
        <f t="shared" si="6"/>
        <v>3.472222222222222E-3</v>
      </c>
      <c r="N57" s="13">
        <v>1</v>
      </c>
      <c r="O57" s="13">
        <v>1</v>
      </c>
      <c r="P57" s="13">
        <v>1</v>
      </c>
      <c r="Q57" s="15">
        <f t="shared" si="7"/>
        <v>3.472222222222222E-3</v>
      </c>
    </row>
    <row r="58" spans="1:17" x14ac:dyDescent="0.25">
      <c r="A58" s="13"/>
      <c r="B58" s="14">
        <f t="shared" si="5"/>
        <v>0.54843750000000002</v>
      </c>
      <c r="C58" s="14">
        <f t="shared" si="4"/>
        <v>0.55104166666666665</v>
      </c>
      <c r="D58" s="55" t="s">
        <v>72</v>
      </c>
      <c r="E58" s="55" t="s">
        <v>2</v>
      </c>
      <c r="F58" s="55" t="s">
        <v>26</v>
      </c>
      <c r="G58" s="55" t="s">
        <v>19</v>
      </c>
      <c r="H58" s="56"/>
      <c r="I58" s="55" t="s">
        <v>20</v>
      </c>
      <c r="J58" s="79"/>
      <c r="K58" s="15">
        <v>2.4305555555555599E-3</v>
      </c>
      <c r="L58" s="15">
        <v>1.7361111111111112E-4</v>
      </c>
      <c r="M58" s="15">
        <f t="shared" si="6"/>
        <v>2.6041666666666709E-3</v>
      </c>
      <c r="N58" s="13">
        <v>1</v>
      </c>
      <c r="O58" s="13">
        <v>1</v>
      </c>
      <c r="P58" s="13">
        <v>1</v>
      </c>
      <c r="Q58" s="15">
        <f t="shared" si="7"/>
        <v>2.6041666666666709E-3</v>
      </c>
    </row>
    <row r="59" spans="1:17" x14ac:dyDescent="0.25">
      <c r="A59" s="13"/>
      <c r="B59" s="14">
        <f t="shared" si="5"/>
        <v>0.55104166666666665</v>
      </c>
      <c r="C59" s="14">
        <f t="shared" si="4"/>
        <v>0.56145833333333328</v>
      </c>
      <c r="D59" s="55" t="s">
        <v>72</v>
      </c>
      <c r="E59" s="55" t="s">
        <v>2</v>
      </c>
      <c r="F59" s="55" t="s">
        <v>26</v>
      </c>
      <c r="G59" s="55" t="s">
        <v>21</v>
      </c>
      <c r="H59" s="56">
        <v>1</v>
      </c>
      <c r="I59" s="55" t="s">
        <v>22</v>
      </c>
      <c r="J59" s="79"/>
      <c r="K59" s="15">
        <v>2.4305555555555599E-3</v>
      </c>
      <c r="L59" s="15">
        <v>1.7361111111111112E-4</v>
      </c>
      <c r="M59" s="15">
        <f t="shared" si="6"/>
        <v>2.6041666666666709E-3</v>
      </c>
      <c r="N59" s="13">
        <v>4</v>
      </c>
      <c r="O59" s="13">
        <v>4</v>
      </c>
      <c r="P59" s="13">
        <v>1</v>
      </c>
      <c r="Q59" s="15">
        <f t="shared" si="7"/>
        <v>1.0416666666666683E-2</v>
      </c>
    </row>
    <row r="60" spans="1:17" x14ac:dyDescent="0.25">
      <c r="A60" s="13"/>
      <c r="B60" s="14">
        <f t="shared" si="5"/>
        <v>0.56145833333333328</v>
      </c>
      <c r="C60" s="14">
        <f t="shared" si="4"/>
        <v>0.56927083333333328</v>
      </c>
      <c r="D60" s="55" t="s">
        <v>72</v>
      </c>
      <c r="E60" s="55" t="s">
        <v>2</v>
      </c>
      <c r="F60" s="55" t="s">
        <v>26</v>
      </c>
      <c r="G60" s="55" t="s">
        <v>21</v>
      </c>
      <c r="H60" s="56">
        <v>2</v>
      </c>
      <c r="I60" s="55" t="s">
        <v>22</v>
      </c>
      <c r="J60" s="79"/>
      <c r="K60" s="15">
        <v>2.4305555555555599E-3</v>
      </c>
      <c r="L60" s="15">
        <v>1.7361111111111112E-4</v>
      </c>
      <c r="M60" s="15">
        <f t="shared" si="6"/>
        <v>2.6041666666666709E-3</v>
      </c>
      <c r="N60" s="13">
        <v>3</v>
      </c>
      <c r="O60" s="13">
        <v>3</v>
      </c>
      <c r="P60" s="13">
        <v>1</v>
      </c>
      <c r="Q60" s="15">
        <f t="shared" si="7"/>
        <v>7.8125000000000121E-3</v>
      </c>
    </row>
    <row r="61" spans="1:17" x14ac:dyDescent="0.25">
      <c r="A61" s="13"/>
      <c r="B61" s="14">
        <f t="shared" si="5"/>
        <v>0.56927083333333328</v>
      </c>
      <c r="C61" s="14">
        <f t="shared" si="4"/>
        <v>0.57187499999999991</v>
      </c>
      <c r="D61" s="55" t="s">
        <v>72</v>
      </c>
      <c r="E61" s="55" t="s">
        <v>2</v>
      </c>
      <c r="F61" s="55" t="s">
        <v>26</v>
      </c>
      <c r="G61" s="55" t="s">
        <v>21</v>
      </c>
      <c r="H61" s="56">
        <v>1</v>
      </c>
      <c r="I61" s="55" t="s">
        <v>23</v>
      </c>
      <c r="J61" s="79"/>
      <c r="K61" s="15">
        <v>2.4305555555555599E-3</v>
      </c>
      <c r="L61" s="15">
        <v>1.7361111111111112E-4</v>
      </c>
      <c r="M61" s="15">
        <f t="shared" si="6"/>
        <v>2.6041666666666709E-3</v>
      </c>
      <c r="N61" s="13">
        <v>1</v>
      </c>
      <c r="O61" s="13">
        <v>1</v>
      </c>
      <c r="P61" s="13">
        <v>1</v>
      </c>
      <c r="Q61" s="15">
        <f t="shared" si="7"/>
        <v>2.6041666666666709E-3</v>
      </c>
    </row>
    <row r="62" spans="1:17" x14ac:dyDescent="0.25">
      <c r="A62" s="13"/>
      <c r="B62" s="14">
        <f t="shared" si="5"/>
        <v>0.57187499999999991</v>
      </c>
      <c r="C62" s="14">
        <f t="shared" si="4"/>
        <v>0.57708333333333328</v>
      </c>
      <c r="D62" s="55" t="s">
        <v>72</v>
      </c>
      <c r="E62" s="55" t="s">
        <v>2</v>
      </c>
      <c r="F62" s="55" t="s">
        <v>26</v>
      </c>
      <c r="G62" s="55" t="s">
        <v>21</v>
      </c>
      <c r="H62" s="56">
        <v>2</v>
      </c>
      <c r="I62" s="55" t="s">
        <v>23</v>
      </c>
      <c r="J62" s="79"/>
      <c r="K62" s="15">
        <v>2.4305555555555599E-3</v>
      </c>
      <c r="L62" s="15">
        <v>1.7361111111111112E-4</v>
      </c>
      <c r="M62" s="15">
        <f t="shared" si="6"/>
        <v>2.6041666666666709E-3</v>
      </c>
      <c r="N62" s="13">
        <v>2</v>
      </c>
      <c r="O62" s="13">
        <v>2</v>
      </c>
      <c r="P62" s="13">
        <v>1</v>
      </c>
      <c r="Q62" s="15">
        <f t="shared" si="7"/>
        <v>5.2083333333333417E-3</v>
      </c>
    </row>
    <row r="63" spans="1:17" x14ac:dyDescent="0.25">
      <c r="A63" s="13"/>
      <c r="B63" s="14">
        <f t="shared" si="5"/>
        <v>0.57708333333333328</v>
      </c>
      <c r="C63" s="14">
        <f t="shared" si="4"/>
        <v>0.58055555555555549</v>
      </c>
      <c r="D63" s="55" t="s">
        <v>72</v>
      </c>
      <c r="E63" s="55" t="s">
        <v>2</v>
      </c>
      <c r="F63" s="55" t="s">
        <v>26</v>
      </c>
      <c r="G63" s="55" t="s">
        <v>110</v>
      </c>
      <c r="H63" s="56"/>
      <c r="I63" s="55" t="s">
        <v>36</v>
      </c>
      <c r="J63" s="79"/>
      <c r="K63" s="15">
        <v>3.1250000000000002E-3</v>
      </c>
      <c r="L63" s="15">
        <v>3.4722222222222202E-4</v>
      </c>
      <c r="M63" s="15">
        <f t="shared" si="6"/>
        <v>3.472222222222222E-3</v>
      </c>
      <c r="N63" s="13">
        <v>1</v>
      </c>
      <c r="O63" s="13">
        <v>1</v>
      </c>
      <c r="P63" s="13">
        <v>1</v>
      </c>
      <c r="Q63" s="15">
        <f t="shared" si="7"/>
        <v>3.472222222222222E-3</v>
      </c>
    </row>
    <row r="64" spans="1:17" x14ac:dyDescent="0.25">
      <c r="A64" s="13"/>
      <c r="B64" s="14">
        <f t="shared" si="5"/>
        <v>0.58055555555555549</v>
      </c>
      <c r="C64" s="14">
        <f t="shared" si="4"/>
        <v>0.5840277777777777</v>
      </c>
      <c r="D64" s="55" t="s">
        <v>72</v>
      </c>
      <c r="E64" s="55" t="s">
        <v>2</v>
      </c>
      <c r="F64" s="55" t="s">
        <v>26</v>
      </c>
      <c r="G64" s="55" t="s">
        <v>110</v>
      </c>
      <c r="H64" s="56"/>
      <c r="I64" s="55" t="s">
        <v>27</v>
      </c>
      <c r="J64" s="79"/>
      <c r="K64" s="15">
        <v>3.1250000000000002E-3</v>
      </c>
      <c r="L64" s="15">
        <v>3.4722222222222202E-4</v>
      </c>
      <c r="M64" s="15">
        <f t="shared" si="6"/>
        <v>3.472222222222222E-3</v>
      </c>
      <c r="N64" s="13">
        <v>1</v>
      </c>
      <c r="O64" s="13">
        <v>1</v>
      </c>
      <c r="P64" s="13">
        <v>1</v>
      </c>
      <c r="Q64" s="15">
        <f t="shared" si="7"/>
        <v>3.472222222222222E-3</v>
      </c>
    </row>
    <row r="65" spans="1:17" x14ac:dyDescent="0.25">
      <c r="A65" s="13"/>
      <c r="B65" s="14">
        <f t="shared" si="5"/>
        <v>0.5840277777777777</v>
      </c>
      <c r="C65" s="14">
        <f t="shared" si="4"/>
        <v>0.58506944444444442</v>
      </c>
      <c r="D65" s="65" t="s">
        <v>73</v>
      </c>
      <c r="E65" s="55" t="s">
        <v>2</v>
      </c>
      <c r="F65" s="55" t="s">
        <v>70</v>
      </c>
      <c r="G65" s="55" t="s">
        <v>19</v>
      </c>
      <c r="H65" s="56"/>
      <c r="I65" s="55" t="s">
        <v>71</v>
      </c>
      <c r="J65" s="79"/>
      <c r="K65" s="15">
        <v>6.9444444444444447E-4</v>
      </c>
      <c r="L65" s="15">
        <v>3.4722222222222202E-4</v>
      </c>
      <c r="M65" s="15">
        <f t="shared" si="6"/>
        <v>1.0416666666666664E-3</v>
      </c>
      <c r="N65" s="13">
        <v>1</v>
      </c>
      <c r="O65" s="13">
        <v>1</v>
      </c>
      <c r="P65" s="13">
        <v>1</v>
      </c>
      <c r="Q65" s="15">
        <f t="shared" si="7"/>
        <v>1.0416666666666664E-3</v>
      </c>
    </row>
    <row r="66" spans="1:17" x14ac:dyDescent="0.25">
      <c r="A66" s="13"/>
      <c r="B66" s="14">
        <f t="shared" si="5"/>
        <v>0.58506944444444442</v>
      </c>
      <c r="C66" s="14">
        <f t="shared" si="4"/>
        <v>0.59027777777777779</v>
      </c>
      <c r="D66" s="65" t="s">
        <v>73</v>
      </c>
      <c r="E66" s="55" t="s">
        <v>2</v>
      </c>
      <c r="F66" s="55" t="s">
        <v>70</v>
      </c>
      <c r="G66" s="55" t="s">
        <v>21</v>
      </c>
      <c r="H66" s="56">
        <v>1</v>
      </c>
      <c r="I66" s="55" t="s">
        <v>71</v>
      </c>
      <c r="J66" s="79"/>
      <c r="K66" s="15">
        <v>6.9444444444444447E-4</v>
      </c>
      <c r="L66" s="15">
        <v>3.4722222222222202E-4</v>
      </c>
      <c r="M66" s="15">
        <f t="shared" si="6"/>
        <v>1.0416666666666664E-3</v>
      </c>
      <c r="N66" s="13">
        <v>3</v>
      </c>
      <c r="O66" s="13">
        <v>1</v>
      </c>
      <c r="P66" s="13">
        <v>5</v>
      </c>
      <c r="Q66" s="15">
        <f t="shared" si="7"/>
        <v>5.2083333333333322E-3</v>
      </c>
    </row>
    <row r="67" spans="1:17" x14ac:dyDescent="0.25">
      <c r="A67" s="13"/>
      <c r="B67" s="14">
        <f t="shared" si="5"/>
        <v>0.59027777777777779</v>
      </c>
      <c r="C67" s="14">
        <f t="shared" si="4"/>
        <v>0.59548611111111116</v>
      </c>
      <c r="D67" s="65" t="s">
        <v>73</v>
      </c>
      <c r="E67" s="55" t="s">
        <v>2</v>
      </c>
      <c r="F67" s="55" t="s">
        <v>70</v>
      </c>
      <c r="G67" s="55" t="s">
        <v>21</v>
      </c>
      <c r="H67" s="56">
        <v>2</v>
      </c>
      <c r="I67" s="55" t="s">
        <v>71</v>
      </c>
      <c r="J67" s="79"/>
      <c r="K67" s="15">
        <v>6.9444444444444447E-4</v>
      </c>
      <c r="L67" s="15">
        <v>3.4722222222222202E-4</v>
      </c>
      <c r="M67" s="15">
        <f t="shared" si="6"/>
        <v>1.0416666666666664E-3</v>
      </c>
      <c r="N67" s="13">
        <v>3</v>
      </c>
      <c r="O67" s="13">
        <v>1</v>
      </c>
      <c r="P67" s="13">
        <v>5</v>
      </c>
      <c r="Q67" s="15">
        <f t="shared" si="7"/>
        <v>5.2083333333333322E-3</v>
      </c>
    </row>
    <row r="68" spans="1:17" ht="15.6" x14ac:dyDescent="0.3">
      <c r="A68" s="13"/>
      <c r="B68" s="14">
        <f t="shared" si="5"/>
        <v>0.59548611111111116</v>
      </c>
      <c r="C68" s="14">
        <f t="shared" si="4"/>
        <v>0.6166666666666667</v>
      </c>
      <c r="D68" s="117" t="s">
        <v>28</v>
      </c>
      <c r="E68" s="118"/>
      <c r="F68" s="118"/>
      <c r="G68" s="118"/>
      <c r="H68" s="118"/>
      <c r="I68" s="118"/>
      <c r="J68" s="119"/>
      <c r="K68" s="15">
        <v>2.0833333333333301E-2</v>
      </c>
      <c r="L68" s="15">
        <v>3.4722222222222202E-4</v>
      </c>
      <c r="M68" s="15">
        <f t="shared" si="6"/>
        <v>2.1180555555555522E-2</v>
      </c>
      <c r="N68" s="13">
        <v>1</v>
      </c>
      <c r="O68" s="13">
        <v>1</v>
      </c>
      <c r="P68" s="13">
        <v>1</v>
      </c>
      <c r="Q68" s="15">
        <f t="shared" si="7"/>
        <v>2.1180555555555522E-2</v>
      </c>
    </row>
    <row r="69" spans="1:17" ht="15.6" x14ac:dyDescent="0.25">
      <c r="A69" s="8"/>
      <c r="B69" s="16"/>
      <c r="C69" s="16"/>
      <c r="D69" s="17"/>
      <c r="E69" s="17"/>
      <c r="F69" s="17"/>
      <c r="G69" s="17"/>
      <c r="H69" s="17"/>
      <c r="I69" s="17"/>
      <c r="J69" s="17"/>
      <c r="Q69" s="2"/>
    </row>
    <row r="70" spans="1:17" customFormat="1" ht="15.6" x14ac:dyDescent="0.3">
      <c r="A70" s="87" t="s">
        <v>29</v>
      </c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9"/>
    </row>
    <row r="71" spans="1:17" customFormat="1" ht="15.6" x14ac:dyDescent="0.3">
      <c r="A71" s="9">
        <v>0.625</v>
      </c>
      <c r="B71" s="10">
        <f>A71</f>
        <v>0.625</v>
      </c>
      <c r="C71" s="10">
        <f t="shared" ref="C71:C81" si="8">B71+Q71</f>
        <v>0.63888888888888884</v>
      </c>
      <c r="D71" s="87" t="s">
        <v>1</v>
      </c>
      <c r="E71" s="88"/>
      <c r="F71" s="88"/>
      <c r="G71" s="88"/>
      <c r="H71" s="88"/>
      <c r="I71" s="88"/>
      <c r="J71" s="89"/>
      <c r="K71" s="11">
        <v>1.3888888888888888E-2</v>
      </c>
      <c r="L71" s="11"/>
      <c r="M71" s="11"/>
      <c r="N71" s="12">
        <v>1</v>
      </c>
      <c r="O71" s="12">
        <v>1</v>
      </c>
      <c r="P71" s="12">
        <v>1</v>
      </c>
      <c r="Q71" s="11">
        <f>K71*O71*P71</f>
        <v>1.3888888888888888E-2</v>
      </c>
    </row>
    <row r="72" spans="1:17" s="6" customFormat="1" x14ac:dyDescent="0.25">
      <c r="A72" s="35"/>
      <c r="B72" s="51">
        <f t="shared" ref="B72:B81" si="9">C71</f>
        <v>0.63888888888888884</v>
      </c>
      <c r="C72" s="51">
        <f t="shared" si="8"/>
        <v>0.64184027777777775</v>
      </c>
      <c r="D72" s="53" t="s">
        <v>72</v>
      </c>
      <c r="E72" s="53" t="s">
        <v>2</v>
      </c>
      <c r="F72" s="53" t="s">
        <v>60</v>
      </c>
      <c r="G72" s="53" t="s">
        <v>9</v>
      </c>
      <c r="H72" s="54"/>
      <c r="I72" s="53" t="s">
        <v>42</v>
      </c>
      <c r="J72" s="53"/>
      <c r="K72" s="34">
        <v>2.7777777777777779E-3</v>
      </c>
      <c r="L72" s="34">
        <v>1.7361111111111112E-4</v>
      </c>
      <c r="M72" s="34">
        <f t="shared" ref="M72:M81" si="10">K72+L72</f>
        <v>2.9513888888888888E-3</v>
      </c>
      <c r="N72" s="35">
        <v>1</v>
      </c>
      <c r="O72" s="35">
        <v>1</v>
      </c>
      <c r="P72" s="35">
        <v>1</v>
      </c>
      <c r="Q72" s="34">
        <f t="shared" ref="Q72:Q81" si="11">M72*O72*P72</f>
        <v>2.9513888888888888E-3</v>
      </c>
    </row>
    <row r="73" spans="1:17" s="6" customFormat="1" x14ac:dyDescent="0.25">
      <c r="A73" s="35"/>
      <c r="B73" s="51">
        <f t="shared" si="9"/>
        <v>0.64184027777777775</v>
      </c>
      <c r="C73" s="51">
        <f t="shared" si="8"/>
        <v>0.65086805555555549</v>
      </c>
      <c r="D73" s="53" t="s">
        <v>72</v>
      </c>
      <c r="E73" s="53" t="s">
        <v>2</v>
      </c>
      <c r="F73" s="53" t="s">
        <v>60</v>
      </c>
      <c r="G73" s="53" t="s">
        <v>9</v>
      </c>
      <c r="H73" s="54"/>
      <c r="I73" s="53" t="s">
        <v>14</v>
      </c>
      <c r="J73" s="53"/>
      <c r="K73" s="34">
        <v>2.0833333333333298E-3</v>
      </c>
      <c r="L73" s="34">
        <v>1.7361111111111112E-4</v>
      </c>
      <c r="M73" s="34">
        <f t="shared" si="10"/>
        <v>2.2569444444444408E-3</v>
      </c>
      <c r="N73" s="35">
        <v>4</v>
      </c>
      <c r="O73" s="35">
        <v>4</v>
      </c>
      <c r="P73" s="35">
        <v>1</v>
      </c>
      <c r="Q73" s="34">
        <f t="shared" si="11"/>
        <v>9.0277777777777631E-3</v>
      </c>
    </row>
    <row r="74" spans="1:17" s="8" customFormat="1" x14ac:dyDescent="0.25">
      <c r="A74" s="35"/>
      <c r="B74" s="51">
        <f t="shared" si="9"/>
        <v>0.65086805555555549</v>
      </c>
      <c r="C74" s="51">
        <f t="shared" si="8"/>
        <v>0.66649305555555549</v>
      </c>
      <c r="D74" s="53" t="s">
        <v>72</v>
      </c>
      <c r="E74" s="53" t="s">
        <v>33</v>
      </c>
      <c r="F74" s="53" t="s">
        <v>60</v>
      </c>
      <c r="G74" s="53" t="s">
        <v>9</v>
      </c>
      <c r="H74" s="64"/>
      <c r="I74" s="53" t="s">
        <v>13</v>
      </c>
      <c r="J74" s="53"/>
      <c r="K74" s="34">
        <v>1.5625000000000001E-3</v>
      </c>
      <c r="L74" s="34">
        <v>1.7361111111111112E-4</v>
      </c>
      <c r="M74" s="34">
        <f t="shared" si="10"/>
        <v>1.7361111111111112E-3</v>
      </c>
      <c r="N74" s="35">
        <v>9</v>
      </c>
      <c r="O74" s="35">
        <v>9</v>
      </c>
      <c r="P74" s="35">
        <v>1</v>
      </c>
      <c r="Q74" s="34">
        <f t="shared" si="11"/>
        <v>1.5625E-2</v>
      </c>
    </row>
    <row r="75" spans="1:17" s="8" customFormat="1" x14ac:dyDescent="0.25">
      <c r="A75" s="35"/>
      <c r="B75" s="51">
        <f t="shared" si="9"/>
        <v>0.66649305555555549</v>
      </c>
      <c r="C75" s="51">
        <f t="shared" si="8"/>
        <v>0.67690972222222212</v>
      </c>
      <c r="D75" s="53" t="s">
        <v>72</v>
      </c>
      <c r="E75" s="53" t="s">
        <v>2</v>
      </c>
      <c r="F75" s="53" t="s">
        <v>60</v>
      </c>
      <c r="G75" s="53" t="s">
        <v>9</v>
      </c>
      <c r="H75" s="64"/>
      <c r="I75" s="53" t="s">
        <v>13</v>
      </c>
      <c r="J75" s="53"/>
      <c r="K75" s="34">
        <v>1.5625000000000001E-3</v>
      </c>
      <c r="L75" s="34">
        <v>1.7361111111111112E-4</v>
      </c>
      <c r="M75" s="34">
        <f t="shared" si="10"/>
        <v>1.7361111111111112E-3</v>
      </c>
      <c r="N75" s="35">
        <v>6</v>
      </c>
      <c r="O75" s="35">
        <v>6</v>
      </c>
      <c r="P75" s="35">
        <v>1</v>
      </c>
      <c r="Q75" s="34">
        <f t="shared" si="11"/>
        <v>1.0416666666666668E-2</v>
      </c>
    </row>
    <row r="76" spans="1:17" ht="15.6" x14ac:dyDescent="0.25">
      <c r="A76" s="33"/>
      <c r="B76" s="51">
        <f t="shared" si="9"/>
        <v>0.67690972222222212</v>
      </c>
      <c r="C76" s="51">
        <f t="shared" si="8"/>
        <v>0.68767361111111103</v>
      </c>
      <c r="D76" s="83" t="s">
        <v>81</v>
      </c>
      <c r="E76" s="84"/>
      <c r="F76" s="84"/>
      <c r="G76" s="84"/>
      <c r="H76" s="84"/>
      <c r="I76" s="84"/>
      <c r="J76" s="85"/>
      <c r="K76" s="34">
        <v>1.0416666666666666E-2</v>
      </c>
      <c r="L76" s="34">
        <v>3.4722222222222202E-4</v>
      </c>
      <c r="M76" s="34">
        <f t="shared" si="10"/>
        <v>1.0763888888888889E-2</v>
      </c>
      <c r="N76" s="35">
        <v>1</v>
      </c>
      <c r="O76" s="35">
        <v>1</v>
      </c>
      <c r="P76" s="35">
        <v>1</v>
      </c>
      <c r="Q76" s="34">
        <f t="shared" si="11"/>
        <v>1.0763888888888889E-2</v>
      </c>
    </row>
    <row r="77" spans="1:17" x14ac:dyDescent="0.25">
      <c r="A77" s="35"/>
      <c r="B77" s="51">
        <f t="shared" si="9"/>
        <v>0.68767361111111103</v>
      </c>
      <c r="C77" s="51">
        <f t="shared" si="8"/>
        <v>0.78489583333333324</v>
      </c>
      <c r="D77" s="53" t="s">
        <v>72</v>
      </c>
      <c r="E77" s="53" t="s">
        <v>31</v>
      </c>
      <c r="F77" s="53" t="s">
        <v>60</v>
      </c>
      <c r="G77" s="53" t="s">
        <v>9</v>
      </c>
      <c r="H77" s="54"/>
      <c r="I77" s="53" t="s">
        <v>10</v>
      </c>
      <c r="J77" s="53"/>
      <c r="K77" s="34">
        <v>1.5625000000000001E-3</v>
      </c>
      <c r="L77" s="34">
        <v>1.7361111111111112E-4</v>
      </c>
      <c r="M77" s="34">
        <f t="shared" si="10"/>
        <v>1.7361111111111112E-3</v>
      </c>
      <c r="N77" s="35">
        <v>56</v>
      </c>
      <c r="O77" s="35">
        <v>56</v>
      </c>
      <c r="P77" s="35">
        <v>1</v>
      </c>
      <c r="Q77" s="34">
        <f t="shared" si="11"/>
        <v>9.7222222222222224E-2</v>
      </c>
    </row>
    <row r="78" spans="1:17" ht="15.6" x14ac:dyDescent="0.25">
      <c r="A78" s="33"/>
      <c r="B78" s="51">
        <f t="shared" si="9"/>
        <v>0.78489583333333324</v>
      </c>
      <c r="C78" s="51">
        <f t="shared" si="8"/>
        <v>0.79565972222222214</v>
      </c>
      <c r="D78" s="83" t="s">
        <v>81</v>
      </c>
      <c r="E78" s="84"/>
      <c r="F78" s="84"/>
      <c r="G78" s="84"/>
      <c r="H78" s="84"/>
      <c r="I78" s="84"/>
      <c r="J78" s="85"/>
      <c r="K78" s="34">
        <v>1.0416666666666666E-2</v>
      </c>
      <c r="L78" s="34">
        <v>3.4722222222222202E-4</v>
      </c>
      <c r="M78" s="34">
        <f t="shared" si="10"/>
        <v>1.0763888888888889E-2</v>
      </c>
      <c r="N78" s="35">
        <v>1</v>
      </c>
      <c r="O78" s="35">
        <v>1</v>
      </c>
      <c r="P78" s="35">
        <v>1</v>
      </c>
      <c r="Q78" s="34">
        <f t="shared" si="11"/>
        <v>1.0763888888888889E-2</v>
      </c>
    </row>
    <row r="79" spans="1:17" x14ac:dyDescent="0.25">
      <c r="A79" s="35"/>
      <c r="B79" s="51">
        <f t="shared" si="9"/>
        <v>0.79565972222222214</v>
      </c>
      <c r="C79" s="51">
        <f t="shared" si="8"/>
        <v>0.82690972222222214</v>
      </c>
      <c r="D79" s="53" t="s">
        <v>72</v>
      </c>
      <c r="E79" s="53" t="s">
        <v>33</v>
      </c>
      <c r="F79" s="53" t="s">
        <v>60</v>
      </c>
      <c r="G79" s="53" t="s">
        <v>9</v>
      </c>
      <c r="H79" s="54"/>
      <c r="I79" s="53" t="s">
        <v>10</v>
      </c>
      <c r="J79" s="53"/>
      <c r="K79" s="34">
        <v>1.5625000000000001E-3</v>
      </c>
      <c r="L79" s="34">
        <v>1.7361111111111112E-4</v>
      </c>
      <c r="M79" s="34">
        <f t="shared" si="10"/>
        <v>1.7361111111111112E-3</v>
      </c>
      <c r="N79" s="35">
        <v>18</v>
      </c>
      <c r="O79" s="35">
        <v>18</v>
      </c>
      <c r="P79" s="35">
        <v>1</v>
      </c>
      <c r="Q79" s="34">
        <f t="shared" si="11"/>
        <v>3.125E-2</v>
      </c>
    </row>
    <row r="80" spans="1:17" x14ac:dyDescent="0.25">
      <c r="A80" s="35"/>
      <c r="B80" s="51">
        <f t="shared" si="9"/>
        <v>0.82690972222222214</v>
      </c>
      <c r="C80" s="51">
        <f t="shared" si="8"/>
        <v>0.83732638888888877</v>
      </c>
      <c r="D80" s="53" t="s">
        <v>72</v>
      </c>
      <c r="E80" s="53" t="s">
        <v>2</v>
      </c>
      <c r="F80" s="53" t="s">
        <v>60</v>
      </c>
      <c r="G80" s="53" t="s">
        <v>9</v>
      </c>
      <c r="H80" s="54"/>
      <c r="I80" s="53" t="s">
        <v>10</v>
      </c>
      <c r="J80" s="53"/>
      <c r="K80" s="34">
        <v>1.5625000000000001E-3</v>
      </c>
      <c r="L80" s="34">
        <v>1.7361111111111112E-4</v>
      </c>
      <c r="M80" s="34">
        <f t="shared" si="10"/>
        <v>1.7361111111111112E-3</v>
      </c>
      <c r="N80" s="35">
        <v>6</v>
      </c>
      <c r="O80" s="35">
        <v>6</v>
      </c>
      <c r="P80" s="35">
        <v>1</v>
      </c>
      <c r="Q80" s="34">
        <f t="shared" si="11"/>
        <v>1.0416666666666668E-2</v>
      </c>
    </row>
    <row r="81" spans="1:17" customFormat="1" ht="15.6" x14ac:dyDescent="0.25">
      <c r="A81" s="33"/>
      <c r="B81" s="51">
        <f t="shared" si="9"/>
        <v>0.83732638888888877</v>
      </c>
      <c r="C81" s="51">
        <f t="shared" si="8"/>
        <v>0.85850694444444431</v>
      </c>
      <c r="D81" s="112" t="s">
        <v>16</v>
      </c>
      <c r="E81" s="112"/>
      <c r="F81" s="112"/>
      <c r="G81" s="112"/>
      <c r="H81" s="112"/>
      <c r="I81" s="112"/>
      <c r="J81" s="112"/>
      <c r="K81" s="34">
        <v>2.0833333333333332E-2</v>
      </c>
      <c r="L81" s="34">
        <v>3.4722222222222202E-4</v>
      </c>
      <c r="M81" s="34">
        <f t="shared" si="10"/>
        <v>2.1180555555555553E-2</v>
      </c>
      <c r="N81" s="35">
        <v>1</v>
      </c>
      <c r="O81" s="35">
        <v>1</v>
      </c>
      <c r="P81" s="35">
        <v>1</v>
      </c>
      <c r="Q81" s="34">
        <f t="shared" si="11"/>
        <v>2.1180555555555553E-2</v>
      </c>
    </row>
    <row r="82" spans="1:17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17" ht="15.6" x14ac:dyDescent="0.3">
      <c r="A83" s="102" t="s">
        <v>62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</row>
    <row r="84" spans="1:17" ht="15.6" x14ac:dyDescent="0.3">
      <c r="A84" s="102" t="s">
        <v>63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</row>
  </sheetData>
  <mergeCells count="24">
    <mergeCell ref="D12:J12"/>
    <mergeCell ref="D30:J30"/>
    <mergeCell ref="A8:Q8"/>
    <mergeCell ref="A1:Q1"/>
    <mergeCell ref="A2:Q2"/>
    <mergeCell ref="A3:Q3"/>
    <mergeCell ref="A4:Q4"/>
    <mergeCell ref="A5:Q5"/>
    <mergeCell ref="A6:Q6"/>
    <mergeCell ref="A7:Q7"/>
    <mergeCell ref="A83:Q83"/>
    <mergeCell ref="A84:Q84"/>
    <mergeCell ref="D47:J47"/>
    <mergeCell ref="A49:Q49"/>
    <mergeCell ref="D50:J50"/>
    <mergeCell ref="D68:J68"/>
    <mergeCell ref="A70:Q70"/>
    <mergeCell ref="D71:J71"/>
    <mergeCell ref="D78:J78"/>
    <mergeCell ref="D81:J81"/>
    <mergeCell ref="D76:J76"/>
    <mergeCell ref="A9:Q9"/>
    <mergeCell ref="A10:Q10"/>
    <mergeCell ref="A11:Q11"/>
  </mergeCells>
  <pageMargins left="0.31496062992125984" right="0.31496062992125984" top="0.35433070866141736" bottom="0.35433070866141736" header="0.31496062992125984" footer="0.31496062992125984"/>
  <pageSetup paperSize="9" scale="98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15.03.2024 - зал 1</vt:lpstr>
      <vt:lpstr>15.03.2024 - зал 2</vt:lpstr>
      <vt:lpstr>15.03.2024 - зал 3</vt:lpstr>
      <vt:lpstr>15.03.2024 - зал 4</vt:lpstr>
      <vt:lpstr>16.03.2024 - зал 1</vt:lpstr>
      <vt:lpstr>16.03.2024 - зал 2</vt:lpstr>
      <vt:lpstr>16.03.2024 - зал 3</vt:lpstr>
      <vt:lpstr>16.03.2024 - зал 4</vt:lpstr>
      <vt:lpstr>17.03.2024 - зал 1</vt:lpstr>
      <vt:lpstr>17.03.2024 - зал 2</vt:lpstr>
      <vt:lpstr>17.03.2024 - зал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Valeriya</cp:lastModifiedBy>
  <cp:lastPrinted>2023-10-07T04:17:10Z</cp:lastPrinted>
  <dcterms:modified xsi:type="dcterms:W3CDTF">2024-03-06T08:59:09Z</dcterms:modified>
</cp:coreProperties>
</file>