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 tabRatio="896" activeTab="7"/>
  </bookViews>
  <sheets>
    <sheet name="06.10.2023 - зал 1" sheetId="1" r:id="rId1"/>
    <sheet name="06.10.2023 - зал 2" sheetId="9" r:id="rId2"/>
    <sheet name="06.10.2023 - зал 3" sheetId="6" r:id="rId3"/>
    <sheet name="06.10.2023 - зал 4" sheetId="12" r:id="rId4"/>
    <sheet name="07.10.2023 - зал 1" sheetId="10" r:id="rId5"/>
    <sheet name="07.10.2023 - зал 2" sheetId="8" r:id="rId6"/>
    <sheet name="07.10.2023 - зал 3" sheetId="2" r:id="rId7"/>
    <sheet name="07.10.2023 - зал 4 " sheetId="13" r:id="rId8"/>
    <sheet name="08.10.2023 - зал 1" sheetId="7" r:id="rId9"/>
    <sheet name="08.10.2023 - зал 2" sheetId="4" r:id="rId10"/>
    <sheet name="08.10.2023 - зал 3" sheetId="11" r:id="rId11"/>
  </sheets>
  <definedNames>
    <definedName name="_xlnm._FilterDatabase" localSheetId="8" hidden="1">'08.10.2023 - зал 3'!$A$46:$Q$46</definedName>
    <definedName name="_xlnm._FilterDatabase" localSheetId="10" hidden="1">'08.10.2023 - зал 3'!#REF!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2" l="1"/>
  <c r="C43" i="12"/>
  <c r="B44" i="12" s="1"/>
  <c r="C44" i="12" s="1"/>
  <c r="B45" i="12" s="1"/>
  <c r="C45" i="12" s="1"/>
  <c r="B46" i="12" s="1"/>
  <c r="C46" i="12" s="1"/>
  <c r="B47" i="12" s="1"/>
  <c r="C47" i="12" s="1"/>
  <c r="B48" i="12" s="1"/>
  <c r="C48" i="12" s="1"/>
  <c r="B49" i="12" s="1"/>
  <c r="C49" i="12" s="1"/>
  <c r="B50" i="12" s="1"/>
  <c r="C50" i="12" s="1"/>
  <c r="B51" i="12" s="1"/>
  <c r="C51" i="12" s="1"/>
  <c r="B52" i="12" s="1"/>
  <c r="C52" i="12" s="1"/>
  <c r="B53" i="12" s="1"/>
  <c r="C53" i="12" s="1"/>
  <c r="B54" i="12" s="1"/>
  <c r="C54" i="12" s="1"/>
  <c r="B55" i="12" s="1"/>
  <c r="C55" i="12" s="1"/>
  <c r="B56" i="12" s="1"/>
  <c r="C56" i="12" s="1"/>
  <c r="B57" i="12" s="1"/>
  <c r="C57" i="12" s="1"/>
  <c r="B58" i="12" s="1"/>
  <c r="C58" i="12" s="1"/>
  <c r="B59" i="12" s="1"/>
  <c r="C59" i="12" s="1"/>
  <c r="B60" i="12" s="1"/>
  <c r="C60" i="12" s="1"/>
  <c r="B28" i="12"/>
  <c r="C28" i="12"/>
  <c r="B29" i="12"/>
  <c r="C29" i="12" s="1"/>
  <c r="B30" i="12" s="1"/>
  <c r="C30" i="12" s="1"/>
  <c r="B31" i="12" s="1"/>
  <c r="C31" i="12" s="1"/>
  <c r="B32" i="12" s="1"/>
  <c r="C32" i="12" s="1"/>
  <c r="B33" i="12" s="1"/>
  <c r="C33" i="12" s="1"/>
  <c r="B34" i="12" s="1"/>
  <c r="C34" i="12" s="1"/>
  <c r="B35" i="12" s="1"/>
  <c r="C35" i="12" s="1"/>
  <c r="B36" i="12" s="1"/>
  <c r="C36" i="12" s="1"/>
  <c r="B37" i="12" s="1"/>
  <c r="C37" i="12" s="1"/>
  <c r="B38" i="12" s="1"/>
  <c r="C38" i="12" s="1"/>
  <c r="B14" i="12"/>
  <c r="C14" i="12" s="1"/>
  <c r="B15" i="12" s="1"/>
  <c r="C15" i="12" s="1"/>
  <c r="B16" i="12" s="1"/>
  <c r="C16" i="12" s="1"/>
  <c r="B17" i="12" s="1"/>
  <c r="C17" i="12" s="1"/>
  <c r="B18" i="12" s="1"/>
  <c r="C18" i="12" s="1"/>
  <c r="B19" i="12" s="1"/>
  <c r="C19" i="12" s="1"/>
  <c r="B20" i="12" s="1"/>
  <c r="C20" i="12" s="1"/>
  <c r="B21" i="12" s="1"/>
  <c r="C21" i="12" s="1"/>
  <c r="B22" i="12" s="1"/>
  <c r="C22" i="12" s="1"/>
  <c r="B23" i="12" s="1"/>
  <c r="C23" i="12" s="1"/>
  <c r="B60" i="6"/>
  <c r="C60" i="6"/>
  <c r="B61" i="6"/>
  <c r="C61" i="6" s="1"/>
  <c r="B62" i="6" s="1"/>
  <c r="C62" i="6" s="1"/>
  <c r="B63" i="6" s="1"/>
  <c r="C63" i="6" s="1"/>
  <c r="B64" i="6" s="1"/>
  <c r="C64" i="6" s="1"/>
  <c r="B65" i="6" s="1"/>
  <c r="C65" i="6" s="1"/>
  <c r="B66" i="6" s="1"/>
  <c r="C66" i="6" s="1"/>
  <c r="B67" i="6" s="1"/>
  <c r="C67" i="6" s="1"/>
  <c r="B68" i="6" s="1"/>
  <c r="C68" i="6" s="1"/>
  <c r="B33" i="6"/>
  <c r="C33" i="6"/>
  <c r="B34" i="6"/>
  <c r="C34" i="6" s="1"/>
  <c r="B35" i="6" s="1"/>
  <c r="C35" i="6" s="1"/>
  <c r="B36" i="6" s="1"/>
  <c r="C36" i="6" s="1"/>
  <c r="B37" i="6" s="1"/>
  <c r="C37" i="6" s="1"/>
  <c r="B38" i="6" s="1"/>
  <c r="C38" i="6" s="1"/>
  <c r="B39" i="6" s="1"/>
  <c r="C39" i="6" s="1"/>
  <c r="B40" i="6" s="1"/>
  <c r="C40" i="6" s="1"/>
  <c r="B41" i="6" s="1"/>
  <c r="C41" i="6" s="1"/>
  <c r="B42" i="6" s="1"/>
  <c r="C42" i="6" s="1"/>
  <c r="B43" i="6" s="1"/>
  <c r="C43" i="6" s="1"/>
  <c r="B44" i="6" s="1"/>
  <c r="C44" i="6" s="1"/>
  <c r="B45" i="6" s="1"/>
  <c r="C45" i="6" s="1"/>
  <c r="B46" i="6" s="1"/>
  <c r="C46" i="6" s="1"/>
  <c r="B47" i="6" s="1"/>
  <c r="C47" i="6" s="1"/>
  <c r="B48" i="6" s="1"/>
  <c r="C48" i="6" s="1"/>
  <c r="B49" i="6" s="1"/>
  <c r="C49" i="6" s="1"/>
  <c r="B50" i="6" s="1"/>
  <c r="C50" i="6" s="1"/>
  <c r="B51" i="6" s="1"/>
  <c r="C51" i="6" s="1"/>
  <c r="B52" i="6" s="1"/>
  <c r="C52" i="6" s="1"/>
  <c r="B53" i="6" s="1"/>
  <c r="C53" i="6" s="1"/>
  <c r="B54" i="6" s="1"/>
  <c r="C54" i="6" s="1"/>
  <c r="B55" i="6" s="1"/>
  <c r="C55" i="6" s="1"/>
  <c r="B13" i="6"/>
  <c r="C13" i="6" s="1"/>
  <c r="B14" i="6" s="1"/>
  <c r="C14" i="6" s="1"/>
  <c r="B15" i="6" s="1"/>
  <c r="C15" i="6" s="1"/>
  <c r="B16" i="6" s="1"/>
  <c r="C16" i="6" s="1"/>
  <c r="B17" i="6" s="1"/>
  <c r="C17" i="6" s="1"/>
  <c r="B18" i="6" s="1"/>
  <c r="C18" i="6" s="1"/>
  <c r="B19" i="6" s="1"/>
  <c r="C19" i="6" s="1"/>
  <c r="B20" i="6" s="1"/>
  <c r="C20" i="6" s="1"/>
  <c r="B21" i="6" s="1"/>
  <c r="C21" i="6" s="1"/>
  <c r="B22" i="6" s="1"/>
  <c r="C22" i="6" s="1"/>
  <c r="B23" i="6" s="1"/>
  <c r="C23" i="6" s="1"/>
  <c r="B24" i="6" s="1"/>
  <c r="C24" i="6" s="1"/>
  <c r="B25" i="6" s="1"/>
  <c r="C25" i="6" s="1"/>
  <c r="B26" i="6" s="1"/>
  <c r="C26" i="6" s="1"/>
  <c r="B27" i="6" s="1"/>
  <c r="C27" i="6" s="1"/>
  <c r="B28" i="6" s="1"/>
  <c r="C28" i="6" s="1"/>
  <c r="B38" i="9"/>
  <c r="C38" i="9" s="1"/>
  <c r="B39" i="9" s="1"/>
  <c r="C39" i="9" s="1"/>
  <c r="B40" i="9" s="1"/>
  <c r="C40" i="9" s="1"/>
  <c r="B41" i="9" s="1"/>
  <c r="C41" i="9" s="1"/>
  <c r="B42" i="9" s="1"/>
  <c r="C42" i="9" s="1"/>
  <c r="B43" i="9" s="1"/>
  <c r="C43" i="9" s="1"/>
  <c r="B44" i="9" s="1"/>
  <c r="C44" i="9" s="1"/>
  <c r="B45" i="9" s="1"/>
  <c r="C45" i="9" s="1"/>
  <c r="B46" i="9" s="1"/>
  <c r="C46" i="9" s="1"/>
  <c r="B47" i="9" s="1"/>
  <c r="C47" i="9" s="1"/>
  <c r="B48" i="9" s="1"/>
  <c r="C48" i="9" s="1"/>
  <c r="B49" i="9" s="1"/>
  <c r="C49" i="9" s="1"/>
  <c r="B50" i="9" s="1"/>
  <c r="C50" i="9" s="1"/>
  <c r="B14" i="9"/>
  <c r="C14" i="9"/>
  <c r="B15" i="9" s="1"/>
  <c r="C15" i="9" s="1"/>
  <c r="B16" i="9" s="1"/>
  <c r="C16" i="9" s="1"/>
  <c r="B17" i="9" s="1"/>
  <c r="C17" i="9" s="1"/>
  <c r="B18" i="9" s="1"/>
  <c r="C18" i="9" s="1"/>
  <c r="B19" i="9" s="1"/>
  <c r="C19" i="9" s="1"/>
  <c r="B20" i="9" s="1"/>
  <c r="C20" i="9" s="1"/>
  <c r="B21" i="9" s="1"/>
  <c r="C21" i="9" s="1"/>
  <c r="B22" i="9" s="1"/>
  <c r="C22" i="9" s="1"/>
  <c r="B23" i="9" s="1"/>
  <c r="C23" i="9" s="1"/>
  <c r="B24" i="9" s="1"/>
  <c r="C24" i="9" s="1"/>
  <c r="B25" i="9" s="1"/>
  <c r="C25" i="9" s="1"/>
  <c r="B26" i="9" s="1"/>
  <c r="C26" i="9" s="1"/>
  <c r="B27" i="9" s="1"/>
  <c r="C27" i="9" s="1"/>
  <c r="B28" i="9" s="1"/>
  <c r="C28" i="9" s="1"/>
  <c r="B29" i="9" s="1"/>
  <c r="C29" i="9" s="1"/>
  <c r="B30" i="9" s="1"/>
  <c r="C30" i="9" s="1"/>
  <c r="B31" i="9" s="1"/>
  <c r="C31" i="9" s="1"/>
  <c r="B32" i="9" s="1"/>
  <c r="C32" i="9" s="1"/>
  <c r="B33" i="9" s="1"/>
  <c r="C33" i="9" s="1"/>
  <c r="B13" i="1"/>
  <c r="C13" i="1"/>
  <c r="B14" i="1" s="1"/>
  <c r="C14" i="1" s="1"/>
  <c r="B15" i="1" s="1"/>
  <c r="C15" i="1" s="1"/>
  <c r="B16" i="1" s="1"/>
  <c r="C16" i="1" s="1"/>
  <c r="B17" i="1" s="1"/>
  <c r="C17" i="1" s="1"/>
  <c r="B18" i="1" s="1"/>
  <c r="C18" i="1" s="1"/>
  <c r="B19" i="1" s="1"/>
  <c r="C19" i="1" s="1"/>
  <c r="B20" i="1" s="1"/>
  <c r="C20" i="1" s="1"/>
  <c r="B21" i="1" s="1"/>
  <c r="C21" i="1" s="1"/>
  <c r="B22" i="1" s="1"/>
  <c r="C22" i="1" s="1"/>
  <c r="B23" i="1" s="1"/>
  <c r="C23" i="1" s="1"/>
  <c r="B24" i="1" s="1"/>
  <c r="C24" i="1" s="1"/>
  <c r="B25" i="1" s="1"/>
  <c r="C25" i="1"/>
  <c r="B26" i="1" s="1"/>
  <c r="C26" i="1" s="1"/>
  <c r="B27" i="1" s="1"/>
  <c r="C27" i="1"/>
  <c r="B28" i="1" s="1"/>
  <c r="C28" i="1" s="1"/>
  <c r="B29" i="1" s="1"/>
  <c r="C29" i="1" s="1"/>
  <c r="B30" i="1" s="1"/>
  <c r="C30" i="1" s="1"/>
  <c r="B31" i="1" s="1"/>
  <c r="C31" i="1" s="1"/>
  <c r="B32" i="1" s="1"/>
  <c r="C32" i="1" s="1"/>
  <c r="B33" i="1" s="1"/>
  <c r="C33" i="1" s="1"/>
  <c r="B34" i="1" s="1"/>
  <c r="C34" i="1" s="1"/>
  <c r="B35" i="1" s="1"/>
  <c r="C35" i="1" s="1"/>
  <c r="B36" i="1" s="1"/>
  <c r="C36" i="1" s="1"/>
  <c r="B37" i="1" s="1"/>
  <c r="C37" i="1" s="1"/>
  <c r="B38" i="1" s="1"/>
  <c r="C38" i="1" s="1"/>
  <c r="B39" i="1" s="1"/>
  <c r="C39" i="1" s="1"/>
  <c r="B40" i="1" s="1"/>
  <c r="C40" i="1" s="1"/>
  <c r="B41" i="1" s="1"/>
  <c r="C41" i="1" s="1"/>
  <c r="B42" i="1" s="1"/>
  <c r="C42" i="1" s="1"/>
  <c r="B43" i="1" s="1"/>
  <c r="C43" i="1" s="1"/>
  <c r="B44" i="1" s="1"/>
  <c r="C44" i="1" s="1"/>
  <c r="B45" i="1" s="1"/>
  <c r="C45" i="1" s="1"/>
  <c r="B46" i="1" s="1"/>
  <c r="C46" i="1" s="1"/>
  <c r="B47" i="1" s="1"/>
  <c r="C47" i="1" s="1"/>
  <c r="B48" i="1" s="1"/>
  <c r="C48" i="1" s="1"/>
  <c r="B49" i="1" s="1"/>
  <c r="C49" i="1" s="1"/>
  <c r="B50" i="1" s="1"/>
  <c r="C50" i="1" s="1"/>
  <c r="B51" i="1" s="1"/>
  <c r="C51" i="1" s="1"/>
  <c r="B52" i="1" s="1"/>
  <c r="C52" i="1" s="1"/>
  <c r="B53" i="1" s="1"/>
  <c r="C53" i="1" s="1"/>
  <c r="B54" i="1" s="1"/>
  <c r="C54" i="1" s="1"/>
  <c r="B55" i="1" s="1"/>
  <c r="C55" i="1" s="1"/>
  <c r="B56" i="1" s="1"/>
  <c r="C56" i="1" s="1"/>
  <c r="B57" i="1" s="1"/>
  <c r="C57" i="1" s="1"/>
  <c r="B58" i="1" s="1"/>
  <c r="C58" i="1" s="1"/>
  <c r="B59" i="1" s="1"/>
  <c r="C59" i="1" s="1"/>
  <c r="B60" i="1" s="1"/>
  <c r="C60" i="1" s="1"/>
  <c r="B61" i="1" s="1"/>
  <c r="C61" i="1" s="1"/>
  <c r="B62" i="1" s="1"/>
  <c r="C62" i="1" s="1"/>
  <c r="B63" i="1" s="1"/>
  <c r="C63" i="1" s="1"/>
  <c r="B64" i="1" s="1"/>
  <c r="C64" i="1" s="1"/>
  <c r="B65" i="1" s="1"/>
  <c r="C65" i="1" s="1"/>
  <c r="B66" i="1" s="1"/>
  <c r="C66" i="1" s="1"/>
  <c r="M65" i="1"/>
  <c r="Q65" i="1" s="1"/>
  <c r="B34" i="7"/>
  <c r="C34" i="7"/>
  <c r="B35" i="7"/>
  <c r="C35" i="7"/>
  <c r="B36" i="7" s="1"/>
  <c r="C36" i="7" s="1"/>
  <c r="B37" i="7" s="1"/>
  <c r="C37" i="7" s="1"/>
  <c r="B38" i="7" s="1"/>
  <c r="C38" i="7" s="1"/>
  <c r="B39" i="7" s="1"/>
  <c r="C39" i="7" s="1"/>
  <c r="B40" i="7" s="1"/>
  <c r="C40" i="7" s="1"/>
  <c r="B41" i="7" s="1"/>
  <c r="C41" i="7" s="1"/>
  <c r="B42" i="7" s="1"/>
  <c r="C42" i="7" s="1"/>
  <c r="B43" i="7" s="1"/>
  <c r="C43" i="7" s="1"/>
  <c r="B44" i="7" s="1"/>
  <c r="C44" i="7" s="1"/>
  <c r="B45" i="7" s="1"/>
  <c r="C45" i="7" s="1"/>
  <c r="B19" i="11"/>
  <c r="C19" i="11"/>
  <c r="B20" i="11"/>
  <c r="C20" i="11" s="1"/>
  <c r="B21" i="11" s="1"/>
  <c r="C21" i="11" s="1"/>
  <c r="B22" i="11" s="1"/>
  <c r="C22" i="11" s="1"/>
  <c r="B23" i="11" s="1"/>
  <c r="C23" i="11" s="1"/>
  <c r="B24" i="11" s="1"/>
  <c r="C24" i="11" s="1"/>
  <c r="B25" i="11" s="1"/>
  <c r="C25" i="11" s="1"/>
  <c r="B26" i="11" s="1"/>
  <c r="C26" i="11" s="1"/>
  <c r="B27" i="11" s="1"/>
  <c r="C27" i="11" s="1"/>
  <c r="B28" i="11" s="1"/>
  <c r="C28" i="11" s="1"/>
  <c r="B29" i="11" s="1"/>
  <c r="C29" i="11" s="1"/>
  <c r="B30" i="11" s="1"/>
  <c r="C30" i="11" s="1"/>
  <c r="B31" i="11" s="1"/>
  <c r="C31" i="11" s="1"/>
  <c r="B32" i="11" s="1"/>
  <c r="C32" i="11" s="1"/>
  <c r="B33" i="11" s="1"/>
  <c r="C33" i="11" s="1"/>
  <c r="B34" i="11" s="1"/>
  <c r="C34" i="11" s="1"/>
  <c r="B35" i="11" s="1"/>
  <c r="C35" i="11" s="1"/>
  <c r="B36" i="11" s="1"/>
  <c r="C36" i="11" s="1"/>
  <c r="B37" i="11" s="1"/>
  <c r="C37" i="11" s="1"/>
  <c r="B38" i="11" s="1"/>
  <c r="C38" i="11" s="1"/>
  <c r="B39" i="11" s="1"/>
  <c r="C39" i="11" s="1"/>
  <c r="B40" i="11" s="1"/>
  <c r="C40" i="11" s="1"/>
  <c r="B41" i="11" s="1"/>
  <c r="C41" i="11" s="1"/>
  <c r="B42" i="11" s="1"/>
  <c r="C42" i="11" s="1"/>
  <c r="B43" i="11" s="1"/>
  <c r="C43" i="11" s="1"/>
  <c r="B49" i="2"/>
  <c r="C49" i="2"/>
  <c r="B50" i="2" s="1"/>
  <c r="C50" i="2" s="1"/>
  <c r="B51" i="2" s="1"/>
  <c r="C51" i="2" s="1"/>
  <c r="B52" i="2" s="1"/>
  <c r="C52" i="2" s="1"/>
  <c r="B53" i="2" s="1"/>
  <c r="C53" i="2" s="1"/>
  <c r="B54" i="2" s="1"/>
  <c r="C54" i="2" s="1"/>
  <c r="B55" i="2" s="1"/>
  <c r="C55" i="2" s="1"/>
  <c r="B56" i="2" s="1"/>
  <c r="C56" i="2" s="1"/>
  <c r="B57" i="2" s="1"/>
  <c r="C57" i="2" s="1"/>
  <c r="B58" i="2" s="1"/>
  <c r="C58" i="2" s="1"/>
  <c r="B48" i="2"/>
  <c r="M48" i="2"/>
  <c r="Q48" i="2"/>
  <c r="M38" i="1" l="1"/>
  <c r="Q38" i="1" s="1"/>
  <c r="B13" i="8" l="1"/>
  <c r="C13" i="8" s="1"/>
  <c r="B14" i="8" s="1"/>
  <c r="C14" i="8" s="1"/>
  <c r="B15" i="8" s="1"/>
  <c r="C15" i="8" s="1"/>
  <c r="B16" i="8" s="1"/>
  <c r="C16" i="8" s="1"/>
  <c r="B17" i="8" s="1"/>
  <c r="C17" i="8" s="1"/>
  <c r="B18" i="8" s="1"/>
  <c r="C18" i="8" s="1"/>
  <c r="B19" i="8" s="1"/>
  <c r="C19" i="8" s="1"/>
  <c r="B20" i="8" s="1"/>
  <c r="C20" i="8" s="1"/>
  <c r="B21" i="8" s="1"/>
  <c r="C21" i="8" s="1"/>
  <c r="B22" i="8" s="1"/>
  <c r="C22" i="8" s="1"/>
  <c r="B23" i="8" s="1"/>
  <c r="C23" i="8" s="1"/>
  <c r="B24" i="8" s="1"/>
  <c r="C24" i="8" s="1"/>
  <c r="B25" i="8" s="1"/>
  <c r="C25" i="8" s="1"/>
  <c r="B26" i="8" s="1"/>
  <c r="C26" i="8" s="1"/>
  <c r="M22" i="8"/>
  <c r="Q22" i="8" s="1"/>
  <c r="B15" i="10"/>
  <c r="C15" i="10"/>
  <c r="B16" i="10"/>
  <c r="C16" i="10" s="1"/>
  <c r="B17" i="10" s="1"/>
  <c r="C17" i="10" s="1"/>
  <c r="B18" i="10" s="1"/>
  <c r="C18" i="10" s="1"/>
  <c r="B19" i="10" s="1"/>
  <c r="C19" i="10" s="1"/>
  <c r="B20" i="10" s="1"/>
  <c r="C20" i="10" s="1"/>
  <c r="B21" i="10" s="1"/>
  <c r="C21" i="10" s="1"/>
  <c r="B22" i="10" s="1"/>
  <c r="C22" i="10" s="1"/>
  <c r="B23" i="10" s="1"/>
  <c r="C23" i="10" s="1"/>
  <c r="B24" i="10" s="1"/>
  <c r="C24" i="10" s="1"/>
  <c r="B25" i="10" s="1"/>
  <c r="C25" i="10" s="1"/>
  <c r="B26" i="10" s="1"/>
  <c r="C26" i="10" s="1"/>
  <c r="B27" i="10" s="1"/>
  <c r="C27" i="10" s="1"/>
  <c r="B28" i="10" s="1"/>
  <c r="C28" i="10" s="1"/>
  <c r="B29" i="10" s="1"/>
  <c r="C29" i="10" s="1"/>
  <c r="B30" i="10" s="1"/>
  <c r="C30" i="10" s="1"/>
  <c r="B31" i="10" s="1"/>
  <c r="C31" i="10" s="1"/>
  <c r="B32" i="10" s="1"/>
  <c r="C32" i="10" s="1"/>
  <c r="M46" i="4"/>
  <c r="Q46" i="4" s="1"/>
  <c r="M45" i="4"/>
  <c r="Q45" i="4" s="1"/>
  <c r="M48" i="4"/>
  <c r="Q48" i="4" s="1"/>
  <c r="M47" i="4"/>
  <c r="Q47" i="4" s="1"/>
  <c r="Q24" i="11"/>
  <c r="M22" i="4"/>
  <c r="Q22" i="4" s="1"/>
  <c r="Q21" i="7"/>
  <c r="M16" i="11"/>
  <c r="Q16" i="11" s="1"/>
  <c r="M17" i="11"/>
  <c r="Q17" i="11" s="1"/>
  <c r="M15" i="11"/>
  <c r="Q15" i="11" s="1"/>
  <c r="M14" i="11"/>
  <c r="Q14" i="11" s="1"/>
  <c r="M13" i="11"/>
  <c r="Q13" i="11" s="1"/>
  <c r="M59" i="11"/>
  <c r="Q59" i="11" s="1"/>
  <c r="M58" i="11"/>
  <c r="Q58" i="11" s="1"/>
  <c r="M57" i="11"/>
  <c r="Q57" i="11" s="1"/>
  <c r="M56" i="11"/>
  <c r="Q56" i="11" s="1"/>
  <c r="M55" i="11"/>
  <c r="Q55" i="11" s="1"/>
  <c r="M54" i="11"/>
  <c r="Q54" i="11" s="1"/>
  <c r="M53" i="11"/>
  <c r="Q53" i="11" s="1"/>
  <c r="M52" i="11"/>
  <c r="Q52" i="11" s="1"/>
  <c r="M51" i="11"/>
  <c r="Q51" i="11" s="1"/>
  <c r="M50" i="11"/>
  <c r="Q50" i="11" s="1"/>
  <c r="M49" i="11"/>
  <c r="Q49" i="11" s="1"/>
  <c r="M48" i="11"/>
  <c r="Q48" i="11" s="1"/>
  <c r="M47" i="11"/>
  <c r="Q47" i="11" s="1"/>
  <c r="Q46" i="11"/>
  <c r="B46" i="11"/>
  <c r="M44" i="4"/>
  <c r="Q44" i="4" s="1"/>
  <c r="M43" i="4"/>
  <c r="Q43" i="4" s="1"/>
  <c r="M42" i="4"/>
  <c r="Q42" i="4" s="1"/>
  <c r="M41" i="4"/>
  <c r="Q41" i="4" s="1"/>
  <c r="M40" i="4"/>
  <c r="Q40" i="4" s="1"/>
  <c r="M39" i="4"/>
  <c r="Q39" i="4" s="1"/>
  <c r="M38" i="4"/>
  <c r="Q38" i="4" s="1"/>
  <c r="M37" i="4"/>
  <c r="Q37" i="4" s="1"/>
  <c r="M36" i="4"/>
  <c r="Q36" i="4" s="1"/>
  <c r="M35" i="4"/>
  <c r="Q35" i="4" s="1"/>
  <c r="M34" i="4"/>
  <c r="Q34" i="4" s="1"/>
  <c r="M33" i="4"/>
  <c r="Q33" i="4" s="1"/>
  <c r="M49" i="4"/>
  <c r="Q49" i="4" s="1"/>
  <c r="Q32" i="4"/>
  <c r="B32" i="4"/>
  <c r="M26" i="4"/>
  <c r="Q26" i="4" s="1"/>
  <c r="M25" i="4"/>
  <c r="Q25" i="4" s="1"/>
  <c r="M27" i="4"/>
  <c r="Q27" i="4" s="1"/>
  <c r="M28" i="4"/>
  <c r="Q28" i="4" s="1"/>
  <c r="M29" i="7"/>
  <c r="Q29" i="7" s="1"/>
  <c r="M20" i="7"/>
  <c r="Q20" i="7" s="1"/>
  <c r="M19" i="7"/>
  <c r="Q19" i="7" s="1"/>
  <c r="M18" i="7"/>
  <c r="Q18" i="7" s="1"/>
  <c r="M17" i="7"/>
  <c r="Q17" i="7" s="1"/>
  <c r="Q16" i="7"/>
  <c r="M15" i="7"/>
  <c r="Q15" i="7" s="1"/>
  <c r="M14" i="7"/>
  <c r="Q14" i="7" s="1"/>
  <c r="Q13" i="7"/>
  <c r="B13" i="7"/>
  <c r="C46" i="11" l="1"/>
  <c r="B47" i="11" s="1"/>
  <c r="C47" i="11" s="1"/>
  <c r="B48" i="11" s="1"/>
  <c r="C48" i="11" s="1"/>
  <c r="B49" i="11" s="1"/>
  <c r="C49" i="11" s="1"/>
  <c r="B50" i="11" s="1"/>
  <c r="C50" i="11" s="1"/>
  <c r="B51" i="11" s="1"/>
  <c r="C51" i="11" s="1"/>
  <c r="B52" i="11" s="1"/>
  <c r="C52" i="11" s="1"/>
  <c r="B53" i="11" s="1"/>
  <c r="C53" i="11" s="1"/>
  <c r="B54" i="11" s="1"/>
  <c r="C54" i="11" s="1"/>
  <c r="B55" i="11" s="1"/>
  <c r="C55" i="11" s="1"/>
  <c r="B56" i="11" s="1"/>
  <c r="C56" i="11" s="1"/>
  <c r="B57" i="11" s="1"/>
  <c r="C57" i="11" s="1"/>
  <c r="B58" i="11" s="1"/>
  <c r="C58" i="11" s="1"/>
  <c r="B59" i="11" s="1"/>
  <c r="C59" i="11" s="1"/>
  <c r="C32" i="4"/>
  <c r="B33" i="4" s="1"/>
  <c r="C13" i="7"/>
  <c r="B14" i="7" s="1"/>
  <c r="C14" i="7" s="1"/>
  <c r="B15" i="7" s="1"/>
  <c r="C15" i="7" s="1"/>
  <c r="B16" i="7" s="1"/>
  <c r="C16" i="7" s="1"/>
  <c r="B17" i="7" s="1"/>
  <c r="C17" i="7" s="1"/>
  <c r="B18" i="7" s="1"/>
  <c r="C18" i="7" s="1"/>
  <c r="B19" i="7" s="1"/>
  <c r="C19" i="7" s="1"/>
  <c r="B20" i="7" s="1"/>
  <c r="C20" i="7" s="1"/>
  <c r="B21" i="7" s="1"/>
  <c r="C21" i="7" s="1"/>
  <c r="B22" i="7" s="1"/>
  <c r="B16" i="13" l="1"/>
  <c r="C16" i="13" s="1"/>
  <c r="B17" i="13" s="1"/>
  <c r="C17" i="13" s="1"/>
  <c r="B18" i="13" s="1"/>
  <c r="C18" i="13" s="1"/>
  <c r="B19" i="13" s="1"/>
  <c r="C19" i="13" s="1"/>
  <c r="B20" i="13" s="1"/>
  <c r="C20" i="13" s="1"/>
  <c r="B21" i="13" s="1"/>
  <c r="C21" i="13" s="1"/>
  <c r="B22" i="13" s="1"/>
  <c r="C22" i="13" s="1"/>
  <c r="B23" i="13" s="1"/>
  <c r="C23" i="13" s="1"/>
  <c r="M30" i="2"/>
  <c r="Q30" i="2" s="1"/>
  <c r="M29" i="2"/>
  <c r="Q29" i="2" s="1"/>
  <c r="M55" i="10"/>
  <c r="Q55" i="10" s="1"/>
  <c r="M36" i="12"/>
  <c r="Q36" i="12" s="1"/>
  <c r="M48" i="12"/>
  <c r="Q48" i="12" s="1"/>
  <c r="M51" i="8"/>
  <c r="Q51" i="8" s="1"/>
  <c r="M39" i="7" l="1"/>
  <c r="Q39" i="7" s="1"/>
  <c r="M23" i="7" l="1"/>
  <c r="Q23" i="7" s="1"/>
  <c r="M22" i="7"/>
  <c r="Q22" i="7" s="1"/>
  <c r="C22" i="7" s="1"/>
  <c r="B23" i="7" s="1"/>
  <c r="C23" i="7" s="1"/>
  <c r="B24" i="7" s="1"/>
  <c r="M24" i="7"/>
  <c r="Q24" i="7" s="1"/>
  <c r="M25" i="7"/>
  <c r="Q25" i="7" s="1"/>
  <c r="M26" i="7"/>
  <c r="Q26" i="7" s="1"/>
  <c r="M27" i="7"/>
  <c r="Q27" i="7" s="1"/>
  <c r="M28" i="7"/>
  <c r="Q28" i="7" s="1"/>
  <c r="B35" i="2"/>
  <c r="M35" i="2"/>
  <c r="Q35" i="2" s="1"/>
  <c r="M56" i="8"/>
  <c r="Q56" i="8" s="1"/>
  <c r="M55" i="8"/>
  <c r="Q55" i="8" s="1"/>
  <c r="M54" i="8"/>
  <c r="Q54" i="8" s="1"/>
  <c r="M53" i="8"/>
  <c r="Q53" i="8" s="1"/>
  <c r="M28" i="2"/>
  <c r="Q28" i="2" s="1"/>
  <c r="M27" i="2"/>
  <c r="Q27" i="2" s="1"/>
  <c r="M26" i="2"/>
  <c r="Q26" i="2" s="1"/>
  <c r="M25" i="2"/>
  <c r="Q25" i="2" s="1"/>
  <c r="M14" i="13"/>
  <c r="Q14" i="13" s="1"/>
  <c r="M57" i="8"/>
  <c r="Q57" i="8" s="1"/>
  <c r="M18" i="13"/>
  <c r="Q18" i="13" s="1"/>
  <c r="M17" i="13"/>
  <c r="Q17" i="13" s="1"/>
  <c r="M16" i="13"/>
  <c r="Q16" i="13" s="1"/>
  <c r="M15" i="13"/>
  <c r="Q15" i="13" s="1"/>
  <c r="M30" i="13"/>
  <c r="Q30" i="13" s="1"/>
  <c r="M61" i="10"/>
  <c r="Q61" i="10" s="1"/>
  <c r="M63" i="10"/>
  <c r="Q63" i="10" s="1"/>
  <c r="M62" i="10"/>
  <c r="Q62" i="10" s="1"/>
  <c r="M59" i="10"/>
  <c r="Q59" i="10" s="1"/>
  <c r="M58" i="10"/>
  <c r="Q58" i="10" s="1"/>
  <c r="M57" i="10"/>
  <c r="Q57" i="10" s="1"/>
  <c r="M54" i="10"/>
  <c r="Q54" i="10" s="1"/>
  <c r="M53" i="10"/>
  <c r="Q53" i="10" s="1"/>
  <c r="M51" i="10"/>
  <c r="Q51" i="10" s="1"/>
  <c r="M50" i="10"/>
  <c r="Q50" i="10" s="1"/>
  <c r="M13" i="13"/>
  <c r="Q13" i="13" s="1"/>
  <c r="M12" i="13"/>
  <c r="Q12" i="13" s="1"/>
  <c r="M29" i="13"/>
  <c r="Q29" i="13" s="1"/>
  <c r="M28" i="13"/>
  <c r="Q28" i="13" s="1"/>
  <c r="M27" i="13"/>
  <c r="Q27" i="13" s="1"/>
  <c r="M26" i="13"/>
  <c r="Q26" i="13" s="1"/>
  <c r="M25" i="13"/>
  <c r="Q25" i="13" s="1"/>
  <c r="M24" i="13"/>
  <c r="Q24" i="13" s="1"/>
  <c r="M23" i="13"/>
  <c r="Q23" i="13" s="1"/>
  <c r="M22" i="13"/>
  <c r="Q22" i="13" s="1"/>
  <c r="M21" i="13"/>
  <c r="Q21" i="13" s="1"/>
  <c r="M20" i="13"/>
  <c r="Q20" i="13" s="1"/>
  <c r="M19" i="13"/>
  <c r="Q19" i="13" s="1"/>
  <c r="B24" i="13" s="1"/>
  <c r="C24" i="13" s="1"/>
  <c r="B25" i="13" s="1"/>
  <c r="C25" i="13" s="1"/>
  <c r="B26" i="13" s="1"/>
  <c r="C26" i="13" s="1"/>
  <c r="M28" i="10"/>
  <c r="Q28" i="10" s="1"/>
  <c r="M30" i="10"/>
  <c r="Q30" i="10" s="1"/>
  <c r="M27" i="10"/>
  <c r="Q27" i="10" s="1"/>
  <c r="M26" i="10"/>
  <c r="Q26" i="10" s="1"/>
  <c r="M25" i="10"/>
  <c r="Q25" i="10" s="1"/>
  <c r="M31" i="10"/>
  <c r="Q31" i="10" s="1"/>
  <c r="M24" i="10"/>
  <c r="Q24" i="10" s="1"/>
  <c r="M29" i="10"/>
  <c r="Q29" i="10" s="1"/>
  <c r="M24" i="8"/>
  <c r="Q24" i="8" s="1"/>
  <c r="M23" i="8"/>
  <c r="Q23" i="8" s="1"/>
  <c r="M21" i="8"/>
  <c r="Q21" i="8" s="1"/>
  <c r="M19" i="8"/>
  <c r="Q19" i="8" s="1"/>
  <c r="M18" i="8"/>
  <c r="Q18" i="8" s="1"/>
  <c r="M17" i="8"/>
  <c r="Q17" i="8" s="1"/>
  <c r="Q11" i="13"/>
  <c r="B11" i="13"/>
  <c r="M54" i="6"/>
  <c r="Q54" i="6" s="1"/>
  <c r="M53" i="6"/>
  <c r="Q53" i="6" s="1"/>
  <c r="M50" i="6"/>
  <c r="Q50" i="6" s="1"/>
  <c r="M38" i="6"/>
  <c r="Q38" i="6" s="1"/>
  <c r="M40" i="6"/>
  <c r="Q40" i="6" s="1"/>
  <c r="M39" i="6"/>
  <c r="Q39" i="6" s="1"/>
  <c r="M33" i="6"/>
  <c r="Q33" i="6" s="1"/>
  <c r="M32" i="6"/>
  <c r="Q32" i="6" s="1"/>
  <c r="M30" i="9"/>
  <c r="Q30" i="9" s="1"/>
  <c r="M28" i="9"/>
  <c r="Q28" i="9" s="1"/>
  <c r="M27" i="9"/>
  <c r="Q27" i="9" s="1"/>
  <c r="M25" i="9"/>
  <c r="Q25" i="9" s="1"/>
  <c r="M24" i="9"/>
  <c r="Q24" i="9" s="1"/>
  <c r="M22" i="12"/>
  <c r="Q22" i="12" s="1"/>
  <c r="M13" i="12"/>
  <c r="Q13" i="12" s="1"/>
  <c r="M21" i="12"/>
  <c r="Q21" i="12" s="1"/>
  <c r="M20" i="12"/>
  <c r="Q20" i="12" s="1"/>
  <c r="M19" i="12"/>
  <c r="Q19" i="12" s="1"/>
  <c r="M60" i="12"/>
  <c r="Q60" i="12" s="1"/>
  <c r="M59" i="12"/>
  <c r="Q59" i="12" s="1"/>
  <c r="M58" i="12"/>
  <c r="Q58" i="12" s="1"/>
  <c r="M57" i="12"/>
  <c r="Q57" i="12" s="1"/>
  <c r="M56" i="12"/>
  <c r="Q56" i="12" s="1"/>
  <c r="M55" i="12"/>
  <c r="Q55" i="12" s="1"/>
  <c r="M54" i="12"/>
  <c r="Q54" i="12" s="1"/>
  <c r="M53" i="12"/>
  <c r="Q53" i="12" s="1"/>
  <c r="M52" i="12"/>
  <c r="Q52" i="12" s="1"/>
  <c r="M51" i="12"/>
  <c r="Q51" i="12" s="1"/>
  <c r="M50" i="12"/>
  <c r="Q50" i="12" s="1"/>
  <c r="M49" i="12"/>
  <c r="Q49" i="12" s="1"/>
  <c r="M47" i="12"/>
  <c r="Q47" i="12" s="1"/>
  <c r="M46" i="12"/>
  <c r="Q46" i="12" s="1"/>
  <c r="M45" i="12"/>
  <c r="Q45" i="12" s="1"/>
  <c r="M44" i="12"/>
  <c r="Q44" i="12" s="1"/>
  <c r="M43" i="12"/>
  <c r="Q43" i="12" s="1"/>
  <c r="M42" i="12"/>
  <c r="Q42" i="12" s="1"/>
  <c r="Q41" i="12"/>
  <c r="B41" i="12"/>
  <c r="M23" i="12"/>
  <c r="Q23" i="12" s="1"/>
  <c r="M38" i="12"/>
  <c r="Q38" i="12" s="1"/>
  <c r="M35" i="12"/>
  <c r="Q35" i="12" s="1"/>
  <c r="M34" i="12"/>
  <c r="Q34" i="12" s="1"/>
  <c r="M33" i="12"/>
  <c r="Q33" i="12" s="1"/>
  <c r="M37" i="12"/>
  <c r="Q37" i="12" s="1"/>
  <c r="M32" i="12"/>
  <c r="Q32" i="12" s="1"/>
  <c r="M31" i="12"/>
  <c r="Q31" i="12" s="1"/>
  <c r="M30" i="12"/>
  <c r="Q30" i="12" s="1"/>
  <c r="M29" i="12"/>
  <c r="Q29" i="12" s="1"/>
  <c r="M28" i="12"/>
  <c r="Q28" i="12" s="1"/>
  <c r="M27" i="12"/>
  <c r="Q27" i="12" s="1"/>
  <c r="Q26" i="12"/>
  <c r="B26" i="12"/>
  <c r="M18" i="12"/>
  <c r="Q18" i="12" s="1"/>
  <c r="M16" i="12"/>
  <c r="Q16" i="12" s="1"/>
  <c r="M17" i="12"/>
  <c r="Q17" i="12" s="1"/>
  <c r="M15" i="12"/>
  <c r="Q15" i="12" s="1"/>
  <c r="M14" i="12"/>
  <c r="Q14" i="12" s="1"/>
  <c r="Q12" i="12"/>
  <c r="B12" i="12"/>
  <c r="C24" i="7" l="1"/>
  <c r="B25" i="7" s="1"/>
  <c r="C25" i="7"/>
  <c r="B26" i="7" s="1"/>
  <c r="C26" i="7" s="1"/>
  <c r="B27" i="7" s="1"/>
  <c r="C27" i="7" s="1"/>
  <c r="B28" i="7" s="1"/>
  <c r="C28" i="7" s="1"/>
  <c r="B29" i="7" s="1"/>
  <c r="C29" i="7" s="1"/>
  <c r="C11" i="13"/>
  <c r="C26" i="12"/>
  <c r="B27" i="12" s="1"/>
  <c r="C27" i="12" s="1"/>
  <c r="C12" i="12"/>
  <c r="B13" i="12" s="1"/>
  <c r="C13" i="12" s="1"/>
  <c r="C41" i="12"/>
  <c r="B42" i="12" s="1"/>
  <c r="C42" i="12" s="1"/>
  <c r="M20" i="2"/>
  <c r="Q20" i="2" s="1"/>
  <c r="Q36" i="2"/>
  <c r="M44" i="2"/>
  <c r="Q44" i="2" s="1"/>
  <c r="M18" i="11"/>
  <c r="Q18" i="11" s="1"/>
  <c r="M43" i="11"/>
  <c r="Q43" i="11" s="1"/>
  <c r="M25" i="11"/>
  <c r="Q25" i="11" s="1"/>
  <c r="M22" i="11"/>
  <c r="Q22" i="11" s="1"/>
  <c r="M20" i="11"/>
  <c r="Q20" i="11" s="1"/>
  <c r="M27" i="11"/>
  <c r="Q27" i="11" s="1"/>
  <c r="M38" i="11"/>
  <c r="Q38" i="11" s="1"/>
  <c r="M29" i="11"/>
  <c r="Q29" i="11" s="1"/>
  <c r="M35" i="11"/>
  <c r="Q35" i="11" s="1"/>
  <c r="M31" i="11"/>
  <c r="Q31" i="11" s="1"/>
  <c r="M33" i="11"/>
  <c r="Q33" i="11" s="1"/>
  <c r="M42" i="11"/>
  <c r="Q42" i="11" s="1"/>
  <c r="M41" i="11"/>
  <c r="Q41" i="11" s="1"/>
  <c r="M40" i="11"/>
  <c r="Q40" i="11" s="1"/>
  <c r="M39" i="11"/>
  <c r="Q39" i="11" s="1"/>
  <c r="M37" i="11"/>
  <c r="Q37" i="11" s="1"/>
  <c r="M36" i="11"/>
  <c r="Q36" i="11" s="1"/>
  <c r="M34" i="11"/>
  <c r="Q34" i="11" s="1"/>
  <c r="M32" i="11"/>
  <c r="Q32" i="11" s="1"/>
  <c r="M30" i="11"/>
  <c r="Q30" i="11" s="1"/>
  <c r="M28" i="11"/>
  <c r="Q28" i="11" s="1"/>
  <c r="M26" i="11"/>
  <c r="Q26" i="11" s="1"/>
  <c r="M23" i="11"/>
  <c r="Q23" i="11" s="1"/>
  <c r="M21" i="11"/>
  <c r="Q21" i="11" s="1"/>
  <c r="M19" i="11"/>
  <c r="Q19" i="11" s="1"/>
  <c r="Q12" i="11"/>
  <c r="B12" i="11"/>
  <c r="M17" i="4"/>
  <c r="Q17" i="4" s="1"/>
  <c r="M26" i="8"/>
  <c r="Q26" i="8" s="1"/>
  <c r="M17" i="10"/>
  <c r="Q17" i="10" s="1"/>
  <c r="M25" i="8"/>
  <c r="Q25" i="8" s="1"/>
  <c r="M20" i="8"/>
  <c r="Q20" i="8" s="1"/>
  <c r="M47" i="10"/>
  <c r="Q47" i="10" s="1"/>
  <c r="M41" i="10"/>
  <c r="Q41" i="10" s="1"/>
  <c r="M14" i="8"/>
  <c r="Q14" i="8" s="1"/>
  <c r="M13" i="8"/>
  <c r="Q13" i="8" s="1"/>
  <c r="M12" i="8"/>
  <c r="Q12" i="8" s="1"/>
  <c r="M16" i="8"/>
  <c r="Q16" i="8" s="1"/>
  <c r="M15" i="8"/>
  <c r="Q15" i="8" s="1"/>
  <c r="Q11" i="8"/>
  <c r="B11" i="8"/>
  <c r="M42" i="9"/>
  <c r="Q42" i="9" s="1"/>
  <c r="M45" i="9"/>
  <c r="Q45" i="9" s="1"/>
  <c r="M44" i="9"/>
  <c r="Q44" i="9" s="1"/>
  <c r="M43" i="9"/>
  <c r="Q43" i="9" s="1"/>
  <c r="M46" i="9"/>
  <c r="Q46" i="9" s="1"/>
  <c r="M89" i="1"/>
  <c r="Q89" i="1" s="1"/>
  <c r="M35" i="7"/>
  <c r="Q35" i="7" s="1"/>
  <c r="M41" i="8"/>
  <c r="Q41" i="8" s="1"/>
  <c r="M14" i="2"/>
  <c r="Q14" i="2" s="1"/>
  <c r="M22" i="2"/>
  <c r="Q22" i="2" s="1"/>
  <c r="M18" i="2"/>
  <c r="Q18" i="2" s="1"/>
  <c r="M57" i="2"/>
  <c r="Q57" i="2" s="1"/>
  <c r="M37" i="2"/>
  <c r="Q37" i="2" s="1"/>
  <c r="M50" i="2"/>
  <c r="Q50" i="2" s="1"/>
  <c r="M49" i="2"/>
  <c r="Q49" i="2" s="1"/>
  <c r="M56" i="2"/>
  <c r="Q56" i="2" s="1"/>
  <c r="M47" i="8"/>
  <c r="Q47" i="8" s="1"/>
  <c r="M48" i="8"/>
  <c r="Q48" i="8" s="1"/>
  <c r="M40" i="8"/>
  <c r="Q40" i="8" s="1"/>
  <c r="M39" i="8"/>
  <c r="Q39" i="8" s="1"/>
  <c r="M42" i="8"/>
  <c r="Q42" i="8" s="1"/>
  <c r="M32" i="10"/>
  <c r="Q32" i="10" s="1"/>
  <c r="M23" i="10"/>
  <c r="Q23" i="10" s="1"/>
  <c r="M22" i="10"/>
  <c r="Q22" i="10" s="1"/>
  <c r="M21" i="10"/>
  <c r="Q21" i="10" s="1"/>
  <c r="M20" i="10"/>
  <c r="Q20" i="10" s="1"/>
  <c r="M19" i="10"/>
  <c r="Q19" i="10" s="1"/>
  <c r="M18" i="10"/>
  <c r="Q18" i="10" s="1"/>
  <c r="M46" i="10"/>
  <c r="Q46" i="10" s="1"/>
  <c r="M49" i="10"/>
  <c r="Q49" i="10" s="1"/>
  <c r="M56" i="10"/>
  <c r="Q56" i="10" s="1"/>
  <c r="M52" i="10"/>
  <c r="Q52" i="10" s="1"/>
  <c r="M65" i="10"/>
  <c r="Q65" i="10" s="1"/>
  <c r="M64" i="10"/>
  <c r="Q64" i="10" s="1"/>
  <c r="M48" i="10"/>
  <c r="Q48" i="10" s="1"/>
  <c r="M60" i="10"/>
  <c r="Q60" i="10" s="1"/>
  <c r="M44" i="10"/>
  <c r="Q44" i="10" s="1"/>
  <c r="M42" i="10"/>
  <c r="Q42" i="10" s="1"/>
  <c r="M38" i="10"/>
  <c r="Q38" i="10" s="1"/>
  <c r="B12" i="13" l="1"/>
  <c r="C12" i="13" s="1"/>
  <c r="B13" i="13" s="1"/>
  <c r="C13" i="13" s="1"/>
  <c r="C12" i="11"/>
  <c r="B13" i="11" s="1"/>
  <c r="C33" i="4"/>
  <c r="B34" i="4" s="1"/>
  <c r="C34" i="4" s="1"/>
  <c r="B35" i="4" s="1"/>
  <c r="C35" i="4" s="1"/>
  <c r="B36" i="4" s="1"/>
  <c r="C36" i="4" s="1"/>
  <c r="B37" i="4" s="1"/>
  <c r="C37" i="4" s="1"/>
  <c r="B38" i="4" s="1"/>
  <c r="C38" i="4" s="1"/>
  <c r="B39" i="4" s="1"/>
  <c r="C39" i="4" s="1"/>
  <c r="B40" i="4" s="1"/>
  <c r="C40" i="4" s="1"/>
  <c r="B41" i="4" s="1"/>
  <c r="C41" i="4" s="1"/>
  <c r="B42" i="4" s="1"/>
  <c r="C42" i="4" s="1"/>
  <c r="B43" i="4" s="1"/>
  <c r="C43" i="4" s="1"/>
  <c r="B44" i="4" s="1"/>
  <c r="C44" i="4" s="1"/>
  <c r="B45" i="4" s="1"/>
  <c r="C45" i="4" s="1"/>
  <c r="B46" i="4" s="1"/>
  <c r="C46" i="4" s="1"/>
  <c r="B47" i="4" s="1"/>
  <c r="C47" i="4" s="1"/>
  <c r="B48" i="4" s="1"/>
  <c r="C48" i="4" s="1"/>
  <c r="B49" i="4" s="1"/>
  <c r="C49" i="4" s="1"/>
  <c r="C11" i="8"/>
  <c r="B12" i="8" s="1"/>
  <c r="B37" i="10"/>
  <c r="Q37" i="10"/>
  <c r="M40" i="10"/>
  <c r="Q40" i="10" s="1"/>
  <c r="M39" i="10"/>
  <c r="Q39" i="10" s="1"/>
  <c r="M14" i="10"/>
  <c r="Q14" i="10" s="1"/>
  <c r="M16" i="10"/>
  <c r="Q16" i="10" s="1"/>
  <c r="M15" i="10"/>
  <c r="Q15" i="10" s="1"/>
  <c r="B14" i="13" l="1"/>
  <c r="C14" i="13" s="1"/>
  <c r="B15" i="13" s="1"/>
  <c r="C15" i="13" s="1"/>
  <c r="B27" i="13" s="1"/>
  <c r="C27" i="13" s="1"/>
  <c r="B28" i="13" s="1"/>
  <c r="C28" i="13" s="1"/>
  <c r="B29" i="13" s="1"/>
  <c r="C29" i="13" s="1"/>
  <c r="B30" i="13" s="1"/>
  <c r="C12" i="8"/>
  <c r="C37" i="10"/>
  <c r="B38" i="10" s="1"/>
  <c r="M38" i="9"/>
  <c r="Q38" i="9" s="1"/>
  <c r="M52" i="1"/>
  <c r="Q52" i="1" s="1"/>
  <c r="M37" i="9"/>
  <c r="Q37" i="9" s="1"/>
  <c r="M41" i="9"/>
  <c r="Q41" i="9" s="1"/>
  <c r="M49" i="9"/>
  <c r="Q49" i="9" s="1"/>
  <c r="M16" i="6"/>
  <c r="Q16" i="6" s="1"/>
  <c r="M22" i="9"/>
  <c r="Q22" i="9" s="1"/>
  <c r="M17" i="9"/>
  <c r="Q17" i="9" s="1"/>
  <c r="M18" i="9"/>
  <c r="Q18" i="9" s="1"/>
  <c r="M13" i="9"/>
  <c r="Q13" i="9" s="1"/>
  <c r="M31" i="9"/>
  <c r="Q31" i="9" s="1"/>
  <c r="M29" i="9"/>
  <c r="Q29" i="9" s="1"/>
  <c r="M37" i="6"/>
  <c r="Q37" i="6" s="1"/>
  <c r="M36" i="6"/>
  <c r="Q36" i="6" s="1"/>
  <c r="M61" i="6"/>
  <c r="Q61" i="6" s="1"/>
  <c r="M26" i="6"/>
  <c r="Q26" i="6" s="1"/>
  <c r="M23" i="6"/>
  <c r="Q23" i="6" s="1"/>
  <c r="M93" i="1"/>
  <c r="Q93" i="1" s="1"/>
  <c r="M92" i="1"/>
  <c r="Q92" i="1" s="1"/>
  <c r="M72" i="1"/>
  <c r="Q72" i="1" s="1"/>
  <c r="M71" i="1"/>
  <c r="Q71" i="1" s="1"/>
  <c r="M73" i="1"/>
  <c r="Q73" i="1" s="1"/>
  <c r="M85" i="1"/>
  <c r="Q85" i="1" s="1"/>
  <c r="M84" i="1"/>
  <c r="Q84" i="1" s="1"/>
  <c r="M88" i="1"/>
  <c r="Q88" i="1" s="1"/>
  <c r="M87" i="1"/>
  <c r="Q87" i="1" s="1"/>
  <c r="M83" i="1"/>
  <c r="Q83" i="1" s="1"/>
  <c r="M82" i="1"/>
  <c r="Q82" i="1" s="1"/>
  <c r="M24" i="1"/>
  <c r="Q24" i="1" s="1"/>
  <c r="M23" i="1"/>
  <c r="Q23" i="1" s="1"/>
  <c r="M19" i="1"/>
  <c r="Q19" i="1" s="1"/>
  <c r="M22" i="1"/>
  <c r="Q22" i="1" s="1"/>
  <c r="M21" i="1"/>
  <c r="Q21" i="1" s="1"/>
  <c r="M37" i="1"/>
  <c r="Q37" i="1" s="1"/>
  <c r="M36" i="1"/>
  <c r="Q36" i="1" s="1"/>
  <c r="M51" i="1"/>
  <c r="Q51" i="1" s="1"/>
  <c r="M50" i="1"/>
  <c r="Q50" i="1" s="1"/>
  <c r="M49" i="1"/>
  <c r="Q49" i="1" s="1"/>
  <c r="M48" i="1"/>
  <c r="Q48" i="1" s="1"/>
  <c r="M47" i="1"/>
  <c r="Q47" i="1" s="1"/>
  <c r="M46" i="1"/>
  <c r="Q46" i="1" s="1"/>
  <c r="M45" i="1"/>
  <c r="Q45" i="1" s="1"/>
  <c r="M95" i="1"/>
  <c r="Q95" i="1" s="1"/>
  <c r="M90" i="1"/>
  <c r="Q90" i="1" s="1"/>
  <c r="M103" i="1"/>
  <c r="Q103" i="1" s="1"/>
  <c r="M102" i="1"/>
  <c r="Q102" i="1" s="1"/>
  <c r="M91" i="1"/>
  <c r="Q91" i="1" s="1"/>
  <c r="M34" i="1"/>
  <c r="Q34" i="1" s="1"/>
  <c r="M33" i="1"/>
  <c r="Q33" i="1" s="1"/>
  <c r="M32" i="1"/>
  <c r="Q32" i="1" s="1"/>
  <c r="M31" i="1"/>
  <c r="Q31" i="1" s="1"/>
  <c r="M26" i="1"/>
  <c r="Q26" i="1" s="1"/>
  <c r="M27" i="1"/>
  <c r="Q27" i="1" s="1"/>
  <c r="M28" i="1"/>
  <c r="Q28" i="1" s="1"/>
  <c r="M29" i="1"/>
  <c r="Q29" i="1" s="1"/>
  <c r="M30" i="1"/>
  <c r="Q30" i="1" s="1"/>
  <c r="M64" i="1"/>
  <c r="Q64" i="1" s="1"/>
  <c r="M63" i="1"/>
  <c r="Q63" i="1" s="1"/>
  <c r="M62" i="1"/>
  <c r="Q62" i="1" s="1"/>
  <c r="M61" i="1"/>
  <c r="Q61" i="1" s="1"/>
  <c r="M60" i="1"/>
  <c r="Q60" i="1" s="1"/>
  <c r="M59" i="1"/>
  <c r="Q59" i="1" s="1"/>
  <c r="M35" i="1"/>
  <c r="Q35" i="1" s="1"/>
  <c r="M58" i="1"/>
  <c r="Q58" i="1" s="1"/>
  <c r="M57" i="1"/>
  <c r="Q57" i="1" s="1"/>
  <c r="M56" i="1"/>
  <c r="Q56" i="1" s="1"/>
  <c r="M55" i="1"/>
  <c r="Q55" i="1" s="1"/>
  <c r="M54" i="1"/>
  <c r="Q54" i="1" s="1"/>
  <c r="M53" i="1"/>
  <c r="Q53" i="1" s="1"/>
  <c r="M40" i="7"/>
  <c r="Q40" i="7" s="1"/>
  <c r="M42" i="7"/>
  <c r="Q42" i="7" s="1"/>
  <c r="M44" i="7"/>
  <c r="Q44" i="7" s="1"/>
  <c r="M37" i="7"/>
  <c r="Q37" i="7" s="1"/>
  <c r="M38" i="8"/>
  <c r="Q38" i="8" s="1"/>
  <c r="C30" i="13" l="1"/>
  <c r="M13" i="4"/>
  <c r="Q13" i="4" s="1"/>
  <c r="M18" i="4"/>
  <c r="Q18" i="4" s="1"/>
  <c r="M20" i="4"/>
  <c r="Q20" i="4" s="1"/>
  <c r="M23" i="4"/>
  <c r="Q23" i="4" s="1"/>
  <c r="M45" i="10"/>
  <c r="Q45" i="10" s="1"/>
  <c r="M43" i="10"/>
  <c r="Q43" i="10" s="1"/>
  <c r="B13" i="10"/>
  <c r="Q13" i="10"/>
  <c r="M66" i="10"/>
  <c r="Q66" i="10" s="1"/>
  <c r="C38" i="10" l="1"/>
  <c r="B39" i="10" s="1"/>
  <c r="C39" i="10" s="1"/>
  <c r="B40" i="10" s="1"/>
  <c r="C40" i="10" s="1"/>
  <c r="B41" i="10" s="1"/>
  <c r="C41" i="10" s="1"/>
  <c r="B42" i="10" s="1"/>
  <c r="C42" i="10" s="1"/>
  <c r="B43" i="10" s="1"/>
  <c r="C43" i="10" s="1"/>
  <c r="B44" i="10" s="1"/>
  <c r="C44" i="10" s="1"/>
  <c r="B45" i="10" s="1"/>
  <c r="C45" i="10" s="1"/>
  <c r="B46" i="10" s="1"/>
  <c r="C46" i="10" s="1"/>
  <c r="B47" i="10" s="1"/>
  <c r="C47" i="10" s="1"/>
  <c r="B48" i="10" s="1"/>
  <c r="C48" i="10" s="1"/>
  <c r="B49" i="10" s="1"/>
  <c r="C49" i="10" s="1"/>
  <c r="B50" i="10" s="1"/>
  <c r="C50" i="10" s="1"/>
  <c r="C13" i="10"/>
  <c r="B14" i="10" s="1"/>
  <c r="C14" i="10" s="1"/>
  <c r="M13" i="2"/>
  <c r="Q13" i="2" s="1"/>
  <c r="M19" i="2"/>
  <c r="Q19" i="2" s="1"/>
  <c r="M15" i="2"/>
  <c r="Q15" i="2" s="1"/>
  <c r="M16" i="2"/>
  <c r="Q16" i="2" s="1"/>
  <c r="M17" i="2"/>
  <c r="Q17" i="2" s="1"/>
  <c r="M24" i="2"/>
  <c r="Q24" i="2" s="1"/>
  <c r="M12" i="2"/>
  <c r="Q12" i="2" s="1"/>
  <c r="M21" i="2"/>
  <c r="Q21" i="2" s="1"/>
  <c r="M23" i="2"/>
  <c r="Q23" i="2" s="1"/>
  <c r="M39" i="9"/>
  <c r="Q39" i="9" s="1"/>
  <c r="M40" i="9"/>
  <c r="Q40" i="9" s="1"/>
  <c r="M47" i="9"/>
  <c r="Q47" i="9" s="1"/>
  <c r="M48" i="9"/>
  <c r="Q48" i="9" s="1"/>
  <c r="M50" i="9"/>
  <c r="Q50" i="9" s="1"/>
  <c r="Q36" i="9"/>
  <c r="B36" i="9"/>
  <c r="M33" i="9"/>
  <c r="Q33" i="9" s="1"/>
  <c r="M21" i="9"/>
  <c r="Q21" i="9" s="1"/>
  <c r="M19" i="9"/>
  <c r="Q19" i="9" s="1"/>
  <c r="M20" i="9"/>
  <c r="Q20" i="9" s="1"/>
  <c r="M16" i="9"/>
  <c r="Q16" i="9" s="1"/>
  <c r="M14" i="9"/>
  <c r="Q14" i="9" s="1"/>
  <c r="M32" i="9"/>
  <c r="Q32" i="9" s="1"/>
  <c r="M15" i="9"/>
  <c r="Q15" i="9" s="1"/>
  <c r="M26" i="9"/>
  <c r="Q26" i="9" s="1"/>
  <c r="M23" i="9"/>
  <c r="Q23" i="9" s="1"/>
  <c r="Q12" i="9"/>
  <c r="B12" i="9"/>
  <c r="B51" i="10" l="1"/>
  <c r="C51" i="10" s="1"/>
  <c r="B52" i="10" s="1"/>
  <c r="C52" i="10" s="1"/>
  <c r="B53" i="10" s="1"/>
  <c r="C53" i="10" s="1"/>
  <c r="B54" i="10" s="1"/>
  <c r="C54" i="10" s="1"/>
  <c r="B55" i="10" s="1"/>
  <c r="C55" i="10" s="1"/>
  <c r="B56" i="10" s="1"/>
  <c r="C56" i="10" s="1"/>
  <c r="B57" i="10" s="1"/>
  <c r="C57" i="10" s="1"/>
  <c r="B58" i="10" s="1"/>
  <c r="C58" i="10" s="1"/>
  <c r="B59" i="10" s="1"/>
  <c r="C59" i="10" s="1"/>
  <c r="B60" i="10" s="1"/>
  <c r="C60" i="10" s="1"/>
  <c r="B61" i="10" s="1"/>
  <c r="C61" i="10" s="1"/>
  <c r="B62" i="10" s="1"/>
  <c r="C62" i="10" s="1"/>
  <c r="B63" i="10" s="1"/>
  <c r="C63" i="10" s="1"/>
  <c r="B64" i="10" s="1"/>
  <c r="C64" i="10" s="1"/>
  <c r="B65" i="10" s="1"/>
  <c r="C65" i="10" s="1"/>
  <c r="B66" i="10" s="1"/>
  <c r="C66" i="10" s="1"/>
  <c r="C36" i="9"/>
  <c r="B37" i="9" s="1"/>
  <c r="C12" i="9"/>
  <c r="B13" i="9" s="1"/>
  <c r="M52" i="8"/>
  <c r="Q52" i="8" s="1"/>
  <c r="M50" i="8"/>
  <c r="Q50" i="8" s="1"/>
  <c r="M49" i="8"/>
  <c r="Q49" i="8" s="1"/>
  <c r="Q46" i="8"/>
  <c r="B46" i="8"/>
  <c r="M43" i="8"/>
  <c r="Q43" i="8" s="1"/>
  <c r="M37" i="8"/>
  <c r="Q37" i="8" s="1"/>
  <c r="M33" i="8"/>
  <c r="Q33" i="8" s="1"/>
  <c r="M36" i="8"/>
  <c r="Q36" i="8" s="1"/>
  <c r="M35" i="8"/>
  <c r="Q35" i="8" s="1"/>
  <c r="Q34" i="8"/>
  <c r="M32" i="8"/>
  <c r="Q32" i="8" s="1"/>
  <c r="Q31" i="8"/>
  <c r="B31" i="8"/>
  <c r="M43" i="7"/>
  <c r="Q43" i="7" s="1"/>
  <c r="M41" i="7"/>
  <c r="Q41" i="7" s="1"/>
  <c r="M38" i="7"/>
  <c r="Q38" i="7" s="1"/>
  <c r="M45" i="7"/>
  <c r="Q45" i="7" s="1"/>
  <c r="M36" i="7"/>
  <c r="Q36" i="7" s="1"/>
  <c r="M33" i="7"/>
  <c r="Q33" i="7" s="1"/>
  <c r="M34" i="7"/>
  <c r="Q34" i="7" s="1"/>
  <c r="Q32" i="7"/>
  <c r="B32" i="7"/>
  <c r="M68" i="6"/>
  <c r="Q68" i="6" s="1"/>
  <c r="M67" i="6"/>
  <c r="Q67" i="6" s="1"/>
  <c r="M66" i="6"/>
  <c r="Q66" i="6" s="1"/>
  <c r="M65" i="6"/>
  <c r="Q65" i="6" s="1"/>
  <c r="M64" i="6"/>
  <c r="Q64" i="6" s="1"/>
  <c r="M63" i="6"/>
  <c r="Q63" i="6" s="1"/>
  <c r="M62" i="6"/>
  <c r="Q62" i="6" s="1"/>
  <c r="M60" i="6"/>
  <c r="Q60" i="6" s="1"/>
  <c r="M59" i="6"/>
  <c r="Q59" i="6" s="1"/>
  <c r="Q58" i="6"/>
  <c r="B58" i="6"/>
  <c r="M55" i="6"/>
  <c r="Q55" i="6" s="1"/>
  <c r="M52" i="6"/>
  <c r="Q52" i="6" s="1"/>
  <c r="M51" i="6"/>
  <c r="Q51" i="6" s="1"/>
  <c r="M48" i="6"/>
  <c r="Q48" i="6" s="1"/>
  <c r="M49" i="6"/>
  <c r="Q49" i="6" s="1"/>
  <c r="M46" i="6"/>
  <c r="Q46" i="6" s="1"/>
  <c r="M45" i="6"/>
  <c r="Q45" i="6" s="1"/>
  <c r="M44" i="6"/>
  <c r="Q44" i="6" s="1"/>
  <c r="M43" i="6"/>
  <c r="Q43" i="6" s="1"/>
  <c r="M47" i="6"/>
  <c r="Q47" i="6" s="1"/>
  <c r="M42" i="6"/>
  <c r="Q42" i="6" s="1"/>
  <c r="M41" i="6"/>
  <c r="Q41" i="6" s="1"/>
  <c r="M35" i="6"/>
  <c r="Q35" i="6" s="1"/>
  <c r="M34" i="6"/>
  <c r="Q34" i="6" s="1"/>
  <c r="Q31" i="6"/>
  <c r="B31" i="6"/>
  <c r="M28" i="6"/>
  <c r="Q28" i="6" s="1"/>
  <c r="M27" i="6"/>
  <c r="Q27" i="6" s="1"/>
  <c r="M24" i="6"/>
  <c r="Q24" i="6" s="1"/>
  <c r="M25" i="6"/>
  <c r="Q25" i="6" s="1"/>
  <c r="M22" i="6"/>
  <c r="Q22" i="6" s="1"/>
  <c r="M21" i="6"/>
  <c r="Q21" i="6" s="1"/>
  <c r="M20" i="6"/>
  <c r="Q20" i="6" s="1"/>
  <c r="M19" i="6"/>
  <c r="Q19" i="6" s="1"/>
  <c r="M18" i="6"/>
  <c r="Q18" i="6" s="1"/>
  <c r="M17" i="6"/>
  <c r="Q17" i="6" s="1"/>
  <c r="M15" i="6"/>
  <c r="Q15" i="6" s="1"/>
  <c r="M14" i="6"/>
  <c r="Q14" i="6" s="1"/>
  <c r="M13" i="6"/>
  <c r="Q13" i="6" s="1"/>
  <c r="M12" i="6"/>
  <c r="Q12" i="6" s="1"/>
  <c r="Q11" i="6"/>
  <c r="B11" i="6"/>
  <c r="M24" i="4"/>
  <c r="Q24" i="4" s="1"/>
  <c r="M21" i="4"/>
  <c r="Q21" i="4" s="1"/>
  <c r="M19" i="4"/>
  <c r="Q19" i="4" s="1"/>
  <c r="M16" i="4"/>
  <c r="Q16" i="4" s="1"/>
  <c r="M15" i="4"/>
  <c r="Q15" i="4" s="1"/>
  <c r="M14" i="4"/>
  <c r="Q14" i="4" s="1"/>
  <c r="M29" i="4"/>
  <c r="Q29" i="4" s="1"/>
  <c r="Q12" i="4"/>
  <c r="B12" i="4"/>
  <c r="M58" i="2"/>
  <c r="Q58" i="2" s="1"/>
  <c r="M55" i="2"/>
  <c r="Q55" i="2" s="1"/>
  <c r="M54" i="2"/>
  <c r="Q54" i="2" s="1"/>
  <c r="M53" i="2"/>
  <c r="Q53" i="2" s="1"/>
  <c r="M43" i="2"/>
  <c r="Q43" i="2" s="1"/>
  <c r="M52" i="2"/>
  <c r="Q52" i="2" s="1"/>
  <c r="M41" i="2"/>
  <c r="Q41" i="2" s="1"/>
  <c r="M51" i="2"/>
  <c r="Q51" i="2" s="1"/>
  <c r="M39" i="2"/>
  <c r="Q39" i="2" s="1"/>
  <c r="Q47" i="2"/>
  <c r="B47" i="2"/>
  <c r="M31" i="2"/>
  <c r="Q31" i="2" s="1"/>
  <c r="M42" i="2"/>
  <c r="Q42" i="2" s="1"/>
  <c r="M40" i="2"/>
  <c r="Q40" i="2" s="1"/>
  <c r="M38" i="2"/>
  <c r="Q38" i="2" s="1"/>
  <c r="Q11" i="2"/>
  <c r="B11" i="2"/>
  <c r="M104" i="1"/>
  <c r="Q104" i="1" s="1"/>
  <c r="M86" i="1"/>
  <c r="Q86" i="1" s="1"/>
  <c r="M101" i="1"/>
  <c r="Q101" i="1" s="1"/>
  <c r="M98" i="1"/>
  <c r="Q98" i="1" s="1"/>
  <c r="M97" i="1"/>
  <c r="Q97" i="1" s="1"/>
  <c r="M96" i="1"/>
  <c r="Q96" i="1" s="1"/>
  <c r="M94" i="1"/>
  <c r="Q94" i="1" s="1"/>
  <c r="M100" i="1"/>
  <c r="Q100" i="1" s="1"/>
  <c r="M99" i="1"/>
  <c r="Q99" i="1" s="1"/>
  <c r="M81" i="1"/>
  <c r="Q81" i="1" s="1"/>
  <c r="M80" i="1"/>
  <c r="Q80" i="1" s="1"/>
  <c r="M79" i="1"/>
  <c r="Q79" i="1" s="1"/>
  <c r="M78" i="1"/>
  <c r="Q78" i="1" s="1"/>
  <c r="M77" i="1"/>
  <c r="Q77" i="1" s="1"/>
  <c r="M76" i="1"/>
  <c r="Q76" i="1" s="1"/>
  <c r="M75" i="1"/>
  <c r="Q75" i="1" s="1"/>
  <c r="M74" i="1"/>
  <c r="Q74" i="1" s="1"/>
  <c r="Q69" i="1"/>
  <c r="B69" i="1"/>
  <c r="M66" i="1"/>
  <c r="Q66" i="1" s="1"/>
  <c r="M44" i="1"/>
  <c r="Q44" i="1" s="1"/>
  <c r="M43" i="1"/>
  <c r="Q43" i="1" s="1"/>
  <c r="M42" i="1"/>
  <c r="Q42" i="1" s="1"/>
  <c r="M41" i="1"/>
  <c r="Q41" i="1" s="1"/>
  <c r="M40" i="1"/>
  <c r="Q40" i="1" s="1"/>
  <c r="M39" i="1"/>
  <c r="Q39" i="1" s="1"/>
  <c r="M20" i="1"/>
  <c r="Q20" i="1" s="1"/>
  <c r="M18" i="1"/>
  <c r="Q18" i="1" s="1"/>
  <c r="M17" i="1"/>
  <c r="Q17" i="1" s="1"/>
  <c r="M16" i="1"/>
  <c r="Q16" i="1" s="1"/>
  <c r="M25" i="1"/>
  <c r="Q25" i="1" s="1"/>
  <c r="M70" i="1"/>
  <c r="Q70" i="1" s="1"/>
  <c r="M15" i="1"/>
  <c r="Q15" i="1" s="1"/>
  <c r="M14" i="1"/>
  <c r="Q14" i="1" s="1"/>
  <c r="M13" i="1"/>
  <c r="Q13" i="1" s="1"/>
  <c r="M12" i="1"/>
  <c r="Q12" i="1" s="1"/>
  <c r="Q11" i="1"/>
  <c r="B11" i="1"/>
  <c r="C13" i="9" l="1"/>
  <c r="C31" i="6"/>
  <c r="C11" i="6"/>
  <c r="B12" i="6" s="1"/>
  <c r="C12" i="6" s="1"/>
  <c r="C58" i="6"/>
  <c r="B59" i="6" s="1"/>
  <c r="C59" i="6" s="1"/>
  <c r="C69" i="1"/>
  <c r="B70" i="1" s="1"/>
  <c r="C11" i="1"/>
  <c r="C31" i="8"/>
  <c r="C32" i="7"/>
  <c r="B33" i="7" s="1"/>
  <c r="C12" i="4"/>
  <c r="C11" i="2"/>
  <c r="C47" i="2"/>
  <c r="C46" i="8"/>
  <c r="B13" i="4" l="1"/>
  <c r="B15" i="4"/>
  <c r="B32" i="8"/>
  <c r="C32" i="8" s="1"/>
  <c r="B33" i="8" s="1"/>
  <c r="C33" i="8" s="1"/>
  <c r="B34" i="8" s="1"/>
  <c r="C34" i="8" s="1"/>
  <c r="B35" i="8" s="1"/>
  <c r="C35" i="8" s="1"/>
  <c r="B36" i="8" s="1"/>
  <c r="C36" i="8" s="1"/>
  <c r="B37" i="8" s="1"/>
  <c r="C37" i="8" s="1"/>
  <c r="B38" i="8" s="1"/>
  <c r="C38" i="8" s="1"/>
  <c r="B39" i="8" s="1"/>
  <c r="C39" i="8" s="1"/>
  <c r="B40" i="8" s="1"/>
  <c r="C40" i="8" s="1"/>
  <c r="B41" i="8" s="1"/>
  <c r="C41" i="8" s="1"/>
  <c r="B42" i="8" s="1"/>
  <c r="C42" i="8" s="1"/>
  <c r="B43" i="8" s="1"/>
  <c r="C43" i="8" s="1"/>
  <c r="B12" i="2"/>
  <c r="B32" i="6"/>
  <c r="C32" i="6" s="1"/>
  <c r="B47" i="8"/>
  <c r="C47" i="8" s="1"/>
  <c r="B48" i="8" s="1"/>
  <c r="C48" i="8" s="1"/>
  <c r="B49" i="8" s="1"/>
  <c r="C49" i="8" s="1"/>
  <c r="B50" i="8" s="1"/>
  <c r="C50" i="8" s="1"/>
  <c r="B51" i="8" s="1"/>
  <c r="C51" i="8" s="1"/>
  <c r="B52" i="8" s="1"/>
  <c r="C52" i="8" s="1"/>
  <c r="B53" i="8" s="1"/>
  <c r="C53" i="8" s="1"/>
  <c r="B54" i="8" s="1"/>
  <c r="C54" i="8" s="1"/>
  <c r="B55" i="8" s="1"/>
  <c r="C55" i="8" s="1"/>
  <c r="B56" i="8" s="1"/>
  <c r="C56" i="8" s="1"/>
  <c r="B57" i="8" s="1"/>
  <c r="C57" i="8" s="1"/>
  <c r="B12" i="1"/>
  <c r="C12" i="1" s="1"/>
  <c r="C70" i="1" l="1"/>
  <c r="B71" i="1" s="1"/>
  <c r="C71" i="1" s="1"/>
  <c r="B72" i="1" s="1"/>
  <c r="C72" i="1" s="1"/>
  <c r="B73" i="1" s="1"/>
  <c r="C73" i="1" s="1"/>
  <c r="B74" i="1" s="1"/>
  <c r="C74" i="1" s="1"/>
  <c r="B75" i="1" s="1"/>
  <c r="C75" i="1" s="1"/>
  <c r="B76" i="1" s="1"/>
  <c r="C76" i="1" s="1"/>
  <c r="B77" i="1" s="1"/>
  <c r="C77" i="1" s="1"/>
  <c r="B78" i="1" s="1"/>
  <c r="C78" i="1" s="1"/>
  <c r="B79" i="1" s="1"/>
  <c r="C79" i="1" s="1"/>
  <c r="B80" i="1" s="1"/>
  <c r="C80" i="1" s="1"/>
  <c r="B81" i="1" s="1"/>
  <c r="C81" i="1" s="1"/>
  <c r="B82" i="1" s="1"/>
  <c r="C82" i="1" s="1"/>
  <c r="B83" i="1" s="1"/>
  <c r="C83" i="1" s="1"/>
  <c r="B84" i="1" s="1"/>
  <c r="C84" i="1" s="1"/>
  <c r="B85" i="1" s="1"/>
  <c r="C85" i="1" s="1"/>
  <c r="B86" i="1" s="1"/>
  <c r="C86" i="1" s="1"/>
  <c r="B87" i="1" s="1"/>
  <c r="C87" i="1" s="1"/>
  <c r="B88" i="1" s="1"/>
  <c r="C88" i="1" s="1"/>
  <c r="B89" i="1" s="1"/>
  <c r="C89" i="1" s="1"/>
  <c r="B90" i="1" s="1"/>
  <c r="C90" i="1" s="1"/>
  <c r="B91" i="1" s="1"/>
  <c r="C91" i="1" s="1"/>
  <c r="B92" i="1" s="1"/>
  <c r="C92" i="1" s="1"/>
  <c r="B93" i="1" s="1"/>
  <c r="C93" i="1" s="1"/>
  <c r="B94" i="1" s="1"/>
  <c r="C94" i="1" s="1"/>
  <c r="B95" i="1" s="1"/>
  <c r="C95" i="1" s="1"/>
  <c r="B96" i="1" s="1"/>
  <c r="C96" i="1" s="1"/>
  <c r="B97" i="1" s="1"/>
  <c r="C97" i="1" s="1"/>
  <c r="B98" i="1" s="1"/>
  <c r="C98" i="1" s="1"/>
  <c r="B99" i="1" s="1"/>
  <c r="C99" i="1" s="1"/>
  <c r="B100" i="1" s="1"/>
  <c r="C100" i="1" s="1"/>
  <c r="B101" i="1" s="1"/>
  <c r="C101" i="1" s="1"/>
  <c r="B102" i="1" s="1"/>
  <c r="C102" i="1" s="1"/>
  <c r="B103" i="1" s="1"/>
  <c r="C103" i="1" s="1"/>
  <c r="B104" i="1" s="1"/>
  <c r="C104" i="1" s="1"/>
  <c r="C37" i="9"/>
  <c r="C13" i="4" l="1"/>
  <c r="B14" i="4" s="1"/>
  <c r="C14" i="4" s="1"/>
  <c r="C15" i="4" s="1"/>
  <c r="B16" i="4" s="1"/>
  <c r="C16" i="4" s="1"/>
  <c r="B17" i="4" s="1"/>
  <c r="C17" i="4" s="1"/>
  <c r="B18" i="4" s="1"/>
  <c r="C18" i="4" s="1"/>
  <c r="B19" i="4" s="1"/>
  <c r="C19" i="4" s="1"/>
  <c r="B20" i="4" s="1"/>
  <c r="C20" i="4" s="1"/>
  <c r="B21" i="4" s="1"/>
  <c r="C21" i="4" s="1"/>
  <c r="B22" i="4" s="1"/>
  <c r="C22" i="4" s="1"/>
  <c r="B23" i="4" s="1"/>
  <c r="C23" i="4" s="1"/>
  <c r="B24" i="4" s="1"/>
  <c r="C24" i="4" s="1"/>
  <c r="B25" i="4" s="1"/>
  <c r="C25" i="4" s="1"/>
  <c r="B26" i="4" s="1"/>
  <c r="C26" i="4" s="1"/>
  <c r="B27" i="4" s="1"/>
  <c r="C27" i="4" s="1"/>
  <c r="B28" i="4" s="1"/>
  <c r="C28" i="4" s="1"/>
  <c r="B29" i="4" s="1"/>
  <c r="C29" i="4" s="1"/>
  <c r="C33" i="7" l="1"/>
  <c r="C12" i="2" l="1"/>
  <c r="B13" i="2" s="1"/>
  <c r="C13" i="2" s="1"/>
  <c r="B14" i="2" s="1"/>
  <c r="C14" i="2" s="1"/>
  <c r="B15" i="2" s="1"/>
  <c r="C15" i="2" s="1"/>
  <c r="B16" i="2" s="1"/>
  <c r="C16" i="2" s="1"/>
  <c r="B17" i="2" s="1"/>
  <c r="C17" i="2" s="1"/>
  <c r="B18" i="2" s="1"/>
  <c r="C18" i="2" s="1"/>
  <c r="B19" i="2" s="1"/>
  <c r="C19" i="2" s="1"/>
  <c r="B20" i="2" s="1"/>
  <c r="C20" i="2" s="1"/>
  <c r="B21" i="2" s="1"/>
  <c r="C21" i="2" s="1"/>
  <c r="B22" i="2" s="1"/>
  <c r="C22" i="2" s="1"/>
  <c r="B23" i="2" s="1"/>
  <c r="C23" i="2" s="1"/>
  <c r="B24" i="2" s="1"/>
  <c r="C24" i="2" s="1"/>
  <c r="B25" i="2" s="1"/>
  <c r="C25" i="2" s="1"/>
  <c r="B26" i="2" s="1"/>
  <c r="C26" i="2" s="1"/>
  <c r="B27" i="2" s="1"/>
  <c r="C27" i="2" s="1"/>
  <c r="B28" i="2" s="1"/>
  <c r="C28" i="2" s="1"/>
  <c r="B29" i="2" s="1"/>
  <c r="C29" i="2" s="1"/>
  <c r="B30" i="2" s="1"/>
  <c r="C30" i="2" s="1"/>
  <c r="B31" i="2" s="1"/>
  <c r="C31" i="2" s="1"/>
  <c r="C35" i="2" l="1"/>
  <c r="B36" i="2"/>
  <c r="C36" i="2"/>
  <c r="B37" i="2"/>
  <c r="C37" i="2" s="1"/>
  <c r="B38" i="2" s="1"/>
  <c r="C38" i="2" s="1"/>
  <c r="B39" i="2" s="1"/>
  <c r="C39" i="2" s="1"/>
  <c r="B40" i="2" s="1"/>
  <c r="C40" i="2" s="1"/>
  <c r="B41" i="2" s="1"/>
  <c r="C41" i="2" s="1"/>
  <c r="B42" i="2" s="1"/>
  <c r="C42" i="2" s="1"/>
  <c r="B43" i="2" s="1"/>
  <c r="C43" i="2" s="1"/>
  <c r="B44" i="2" s="1"/>
  <c r="C44" i="2" s="1"/>
  <c r="C13" i="11"/>
  <c r="B14" i="11" s="1"/>
  <c r="C14" i="11" s="1"/>
  <c r="B15" i="11" s="1"/>
  <c r="C15" i="11" s="1"/>
  <c r="B16" i="11" s="1"/>
  <c r="C16" i="11" s="1"/>
  <c r="B17" i="11" s="1"/>
  <c r="C17" i="11" s="1"/>
  <c r="B18" i="11" s="1"/>
  <c r="C18" i="11" s="1"/>
  <c r="C48" i="2" l="1"/>
</calcChain>
</file>

<file path=xl/sharedStrings.xml><?xml version="1.0" encoding="utf-8"?>
<sst xmlns="http://schemas.openxmlformats.org/spreadsheetml/2006/main" count="2408" uniqueCount="154">
  <si>
    <t>"RuDance"</t>
  </si>
  <si>
    <t>1 ОТДЕЛЕНИЕ</t>
  </si>
  <si>
    <t>вступление, представление судей</t>
  </si>
  <si>
    <t>Финал</t>
  </si>
  <si>
    <t>Народный танец</t>
  </si>
  <si>
    <t>Бэби</t>
  </si>
  <si>
    <t>Девочки</t>
  </si>
  <si>
    <t>Дети</t>
  </si>
  <si>
    <t>Мальчики</t>
  </si>
  <si>
    <t>Юниоры</t>
  </si>
  <si>
    <t>Девушки</t>
  </si>
  <si>
    <t>Взрослые</t>
  </si>
  <si>
    <t>Женщины</t>
  </si>
  <si>
    <t>Сеньоры</t>
  </si>
  <si>
    <t>Стилизованный народный</t>
  </si>
  <si>
    <t>Дуэт</t>
  </si>
  <si>
    <t>М\группа</t>
  </si>
  <si>
    <t>Bollywood</t>
  </si>
  <si>
    <t>Награждение</t>
  </si>
  <si>
    <t>2 ОТДЕЛЕНИЕ</t>
  </si>
  <si>
    <t>Фламенко - пуро</t>
  </si>
  <si>
    <t>дети</t>
  </si>
  <si>
    <t>девочки</t>
  </si>
  <si>
    <t>юниоры</t>
  </si>
  <si>
    <t>девушки</t>
  </si>
  <si>
    <t>взрослые</t>
  </si>
  <si>
    <t>женщины</t>
  </si>
  <si>
    <t>сеньоры</t>
  </si>
  <si>
    <t>дуэт</t>
  </si>
  <si>
    <t>импровиз</t>
  </si>
  <si>
    <t>композ</t>
  </si>
  <si>
    <t>Фламенко - фьюжн</t>
  </si>
  <si>
    <t>м/группа</t>
  </si>
  <si>
    <t>награждение</t>
  </si>
  <si>
    <t>3 ОТДЕЛЕНИЕ</t>
  </si>
  <si>
    <t>Смешанные</t>
  </si>
  <si>
    <t>RuDance</t>
  </si>
  <si>
    <t>1 тур</t>
  </si>
  <si>
    <t>Pop Song</t>
  </si>
  <si>
    <t>1\2</t>
  </si>
  <si>
    <t>Arabic Dance classic</t>
  </si>
  <si>
    <t>Молодежь</t>
  </si>
  <si>
    <t>трио</t>
  </si>
  <si>
    <t>Battle oriental</t>
  </si>
  <si>
    <t>Табла Oriental</t>
  </si>
  <si>
    <t>Табла Fusion</t>
  </si>
  <si>
    <t>Беби</t>
  </si>
  <si>
    <t>Belly Dance/Oriental</t>
  </si>
  <si>
    <t xml:space="preserve">Юниоры </t>
  </si>
  <si>
    <t>Формейшн</t>
  </si>
  <si>
    <t>1\8</t>
  </si>
  <si>
    <t>1\4</t>
  </si>
  <si>
    <t>Гран-При</t>
  </si>
  <si>
    <t>PRO</t>
  </si>
  <si>
    <t>Первенство по лигам</t>
  </si>
  <si>
    <t>Belly Dance/Oriental - импровизация</t>
  </si>
  <si>
    <t>дебют</t>
  </si>
  <si>
    <t>Belly Dance/Oriental - композиция</t>
  </si>
  <si>
    <t>4л</t>
  </si>
  <si>
    <t>3л</t>
  </si>
  <si>
    <t>2л</t>
  </si>
  <si>
    <t>1л</t>
  </si>
  <si>
    <t>Вл</t>
  </si>
  <si>
    <t>Египетский фолк</t>
  </si>
  <si>
    <t>Левантийский фолк</t>
  </si>
  <si>
    <t>Магрибский фолк</t>
  </si>
  <si>
    <t>Фолк стран Персидского залива</t>
  </si>
  <si>
    <t>Фолк Belly Dance/Oriental Фолк</t>
  </si>
  <si>
    <t>Шоу Belly Dance/Oriental Шоу</t>
  </si>
  <si>
    <t xml:space="preserve">Внимание! Расписание предварительное! Возможны изменения внутри отделений, </t>
  </si>
  <si>
    <t>Всем танцорам быть готовыми за час до начала отделения</t>
  </si>
  <si>
    <t>ВСЕРОССИЙСКИЙ ЧЕМПИОНАТ и ПЕРВЕНСТВО ОРТО 2023</t>
  </si>
  <si>
    <t>г. Казань, Культурно досуговый комплекс им. В.И. Ленина ул. Копылова 2а.</t>
  </si>
  <si>
    <t>ВСЕРОССИЙСКИЙ ЧЕМПИОНАТ и ПЕРВЕНСТВО ОРТО /// Народный танец, Bollywood, Фламенко</t>
  </si>
  <si>
    <t>06 октября 2023 г.</t>
  </si>
  <si>
    <t>6 октября 2023</t>
  </si>
  <si>
    <t>8 октября 2023</t>
  </si>
  <si>
    <t>7 октября 2023</t>
  </si>
  <si>
    <t>Индийский классический</t>
  </si>
  <si>
    <t>Соло</t>
  </si>
  <si>
    <t>Трио</t>
  </si>
  <si>
    <t>М\форма</t>
  </si>
  <si>
    <t>Индийский народный</t>
  </si>
  <si>
    <t>Стилизация индийского</t>
  </si>
  <si>
    <t>Б\форма</t>
  </si>
  <si>
    <t>Народный сценический</t>
  </si>
  <si>
    <t>Танцы народов Мира</t>
  </si>
  <si>
    <t>Хороводы</t>
  </si>
  <si>
    <t>Спектакль</t>
  </si>
  <si>
    <t>Фламенко Triplex</t>
  </si>
  <si>
    <t>1 выход</t>
  </si>
  <si>
    <t>2 выход</t>
  </si>
  <si>
    <t>3 выход</t>
  </si>
  <si>
    <t>Фламенко импровизация</t>
  </si>
  <si>
    <t>соло</t>
  </si>
  <si>
    <t>смешанные</t>
  </si>
  <si>
    <t>бэби</t>
  </si>
  <si>
    <t>Всероссийский ЧиП ОРТО</t>
  </si>
  <si>
    <t>Событие WADA</t>
  </si>
  <si>
    <t>ПЕРВЕНСТВО ОРТО по Уровням мастерства - бэби и дети</t>
  </si>
  <si>
    <t>ПЕРВЕНСТВО ОРТО по Уровням мастерства - юниоры 1 и 2, взрослые, взрослые-2, сеньоры</t>
  </si>
  <si>
    <t>Первенство по уровням</t>
  </si>
  <si>
    <t>класс А</t>
  </si>
  <si>
    <t>класс С</t>
  </si>
  <si>
    <t>Start</t>
  </si>
  <si>
    <t>Oriental Фьюжн</t>
  </si>
  <si>
    <t>Трайбл</t>
  </si>
  <si>
    <t>м\группа</t>
  </si>
  <si>
    <t>Событие WADA /// Стилизаванные и сценические народные танецы, Индийские танцы, Хороводы</t>
  </si>
  <si>
    <t>Событие WADA /// Pop Song, Табла Orienta, Табла Фьюжн, Oriental Фьюжн - бэби и дети</t>
  </si>
  <si>
    <t>Событие WADA /// - Табла Live, Battle Oriental - все возраста и номинации</t>
  </si>
  <si>
    <t>RuDANCE /// Королева импровизации (Оркестр) - все возраста</t>
  </si>
  <si>
    <t>RuDANCE /// "Свободная сцена" (Оркестр)</t>
  </si>
  <si>
    <t>формейшн</t>
  </si>
  <si>
    <t>1\16</t>
  </si>
  <si>
    <t>Belly Dance/Oriental - презентация</t>
  </si>
  <si>
    <t>Табла Live</t>
  </si>
  <si>
    <t>Королева Импровизации</t>
  </si>
  <si>
    <t>"Свободная сцена" (под оркестр)</t>
  </si>
  <si>
    <t>Молодёжь</t>
  </si>
  <si>
    <t>Событие WADA /// Pop Song, Табла Orienta, Табла Фьюжн - юн 1 и 2, молодёжь, взр, взр-2, сеньоры</t>
  </si>
  <si>
    <t>Тараб</t>
  </si>
  <si>
    <t>Arabic Dance Show</t>
  </si>
  <si>
    <t>Фестиваль "RuDance" - бэби и дети</t>
  </si>
  <si>
    <t>Технический перерыв</t>
  </si>
  <si>
    <t>Фестиваль "RuDance"</t>
  </si>
  <si>
    <t>13:00 - ОФИЦИАЛЬНОЕ ОТКРЫТИЕ ВСЕРОССИЙСКОГО ЧЕМПИОНАТА и ПЕРВЕНСТВА ОРТО</t>
  </si>
  <si>
    <t>Саундчек Оркестра</t>
  </si>
  <si>
    <t>ВСЕРОССИЙСКИЙ ЧЕМПИОНАТ и ПЕРВЕНСТВО ОРТО /// Фолк и Шоу Belly Dance/Oriental - бэби, дети и смешанные</t>
  </si>
  <si>
    <t>Фестиваль "Казань"</t>
  </si>
  <si>
    <t>Событие WADA /// Arabic Dance Folk - юниоры 1 и 2, сеньоры</t>
  </si>
  <si>
    <t>Событие WADA /// Arabic Dance Folk - взрослые, взрослые-2</t>
  </si>
  <si>
    <t>Фестиваль "RuDance" - бэби, дети, юниоры 1 и 2, взрослые, взрослые-2, сеньоры</t>
  </si>
  <si>
    <t>Фестиваль "RuDance" -  юниоры , взрослые2, смшанные</t>
  </si>
  <si>
    <t xml:space="preserve">Событие WADA /// Pop Song, Табла Orienta, Табла Фьюжн, Oriental Фьюжн - бэби </t>
  </si>
  <si>
    <t>технический перерыв</t>
  </si>
  <si>
    <t>награждение  1 отделения</t>
  </si>
  <si>
    <t xml:space="preserve">ВСЕРОССИЙСКИЙ ЧЕМПИОНАТ и ПЕРВЕНСТВО ОРТО / ГРАН-ПРИ ПРОФЕССИОНАЛЫ </t>
  </si>
  <si>
    <t>Событие WADA /// Тараб Юниоры 1 и 2, Взрослые 1 и 2</t>
  </si>
  <si>
    <t xml:space="preserve">Событие WADA // Arabic Classic Молодежь, Oriental Fusion все созраста, </t>
  </si>
  <si>
    <t>Arabic Dance Folk беби и дети, смешанные дуэты</t>
  </si>
  <si>
    <t>Награждение. НАГРАЖДЕНИЕ МЕДАЛЬНОГО ОБЩЕКОМАНДНОГО ЗАЧЕТА</t>
  </si>
  <si>
    <t>08:00 - отборочные туры (1\16 и 1\8) взрослые и взрослые-2 во 2 зале</t>
  </si>
  <si>
    <t>технический перерыв - переход в 1 зал - взрослые и взрослые-2</t>
  </si>
  <si>
    <t>ВСЕРОССИЙСКИЙ ЧЕМПИОНАТ и ПЕРВЕНСТВО ОРТО /// Belly Dance/Oriental - взрослые, взрослые-2</t>
  </si>
  <si>
    <t>ВСЕРОССИЙСКИЙ ЧЕМПИОНАТ и ПЕРВЕНСТВО ОРТО /// Фолк Belly Dance/Oriental - взрослые, взрослые-2</t>
  </si>
  <si>
    <t>ВСЕРОССИЙСКИЙ ЧЕМПИОНАТ и ПЕРВЕНСТВО ОРТО /// Belly Dance/Oriental - юниоры 1 и 2</t>
  </si>
  <si>
    <t>ВСЕРОССИЙСКИЙ ЧЕМПИОНАТ и ПЕРВЕНСТВО ОРТО /// Фолк Belly Dance/Oriental - юниоры 1 и 2</t>
  </si>
  <si>
    <t>ВСЕРОССИЙСКИЙ ЧЕМПИОНАТ и ПЕРВЕНСТВО ОРТО /// Шоу Belly Dance/Oriental - - юниоры 1 и 2, взрослые, взрослые-2</t>
  </si>
  <si>
    <t>ВСЕРОССИЙСКИЙ ЧЕМПИОНАТ и ПЕРВЕНСТВО ОРТО /// Классика, Фолк и Шоу Belly Dance/Oriental - сеньоры</t>
  </si>
  <si>
    <t>1 Зал - СЦЕНА</t>
  </si>
  <si>
    <t>2 Зал - Холл</t>
  </si>
  <si>
    <t>3 Зал - Стеклянный зал</t>
  </si>
  <si>
    <t>4 Зал - Хореографический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</si>
</sst>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:ss;@"/>
    <numFmt numFmtId="165" formatCode="h:mm;@"/>
    <numFmt numFmtId="166" formatCode="[$-F400]h:mm:ss\ AM/PM"/>
  </numFmts>
  <fonts count="14" x14ac:knownFonts="1">
    <font>
      <sz val="11"/>
      <name val="Calibri"/>
    </font>
    <font>
      <sz val="10"/>
      <name val="Arial Cyr"/>
    </font>
    <font>
      <sz val="12"/>
      <name val="Arial Cyr"/>
    </font>
    <font>
      <b/>
      <sz val="20"/>
      <name val="Bookman Old Style"/>
      <family val="1"/>
      <charset val="204"/>
    </font>
    <font>
      <b/>
      <sz val="14"/>
      <name val="Bookman Old Style"/>
      <family val="1"/>
      <charset val="204"/>
    </font>
    <font>
      <b/>
      <sz val="10"/>
      <name val="Arial Cyr"/>
    </font>
    <font>
      <b/>
      <sz val="12"/>
      <name val="Bookman Old Style"/>
      <family val="1"/>
      <charset val="204"/>
    </font>
    <font>
      <b/>
      <sz val="12"/>
      <name val="Arial Cyr"/>
    </font>
    <font>
      <b/>
      <sz val="20"/>
      <name val="Arial Cyr"/>
    </font>
    <font>
      <sz val="12"/>
      <name val="Arial"/>
      <family val="2"/>
      <charset val="204"/>
    </font>
    <font>
      <b/>
      <sz val="14"/>
      <name val="Arial Cyr"/>
    </font>
    <font>
      <b/>
      <i/>
      <u/>
      <sz val="12"/>
      <name val="Arial Cyr"/>
    </font>
    <font>
      <sz val="11"/>
      <name val="Arial Cyr"/>
    </font>
    <font>
      <b/>
      <sz val="1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  <fill>
      <patternFill patternType="solid">
        <fgColor theme="0"/>
      </patternFill>
    </fill>
    <fill>
      <patternFill patternType="solid">
        <fgColor rgb="FFFFDE7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62"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0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165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164" fontId="1" fillId="0" borderId="6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5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9" fillId="0" borderId="11" xfId="0" applyFont="1" applyBorder="1" applyAlignment="1">
      <alignment horizontal="center" shrinkToFit="1"/>
    </xf>
    <xf numFmtId="0" fontId="2" fillId="0" borderId="11" xfId="0" applyFont="1" applyBorder="1" applyAlignment="1">
      <alignment horizontal="center" shrinkToFit="1"/>
    </xf>
    <xf numFmtId="165" fontId="5" fillId="0" borderId="14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12" fillId="0" borderId="1" xfId="0" applyFont="1" applyBorder="1" applyAlignment="1">
      <alignment horizontal="center"/>
    </xf>
    <xf numFmtId="0" fontId="9" fillId="0" borderId="15" xfId="0" applyFont="1" applyBorder="1" applyAlignment="1">
      <alignment horizontal="center" shrinkToFit="1"/>
    </xf>
    <xf numFmtId="0" fontId="2" fillId="0" borderId="15" xfId="0" applyFont="1" applyBorder="1" applyAlignment="1">
      <alignment horizontal="center" shrinkToFit="1"/>
    </xf>
    <xf numFmtId="0" fontId="9" fillId="6" borderId="1" xfId="0" applyFont="1" applyFill="1" applyBorder="1" applyAlignment="1">
      <alignment horizontal="center" shrinkToFit="1"/>
    </xf>
    <xf numFmtId="0" fontId="9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5" fillId="0" borderId="0" xfId="0" applyFont="1" applyBorder="1" applyAlignment="1">
      <alignment horizontal="center"/>
    </xf>
    <xf numFmtId="20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5" fillId="9" borderId="1" xfId="0" applyFont="1" applyFill="1" applyBorder="1" applyAlignment="1">
      <alignment horizontal="center"/>
    </xf>
    <xf numFmtId="165" fontId="1" fillId="9" borderId="5" xfId="0" applyNumberFormat="1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 shrinkToFit="1"/>
    </xf>
    <xf numFmtId="164" fontId="1" fillId="9" borderId="5" xfId="0" applyNumberFormat="1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164" fontId="1" fillId="9" borderId="6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1" xfId="0" applyNumberFormat="1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 shrinkToFit="1"/>
    </xf>
    <xf numFmtId="0" fontId="2" fillId="10" borderId="1" xfId="0" applyFont="1" applyFill="1" applyBorder="1" applyAlignment="1">
      <alignment horizontal="center" shrinkToFit="1"/>
    </xf>
    <xf numFmtId="164" fontId="1" fillId="10" borderId="1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20" fontId="5" fillId="9" borderId="1" xfId="0" applyNumberFormat="1" applyFont="1" applyFill="1" applyBorder="1" applyAlignment="1">
      <alignment horizontal="center"/>
    </xf>
    <xf numFmtId="165" fontId="5" fillId="9" borderId="1" xfId="0" applyNumberFormat="1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9" fillId="6" borderId="13" xfId="0" applyFont="1" applyFill="1" applyBorder="1" applyAlignment="1">
      <alignment horizontal="center" shrinkToFit="1"/>
    </xf>
    <xf numFmtId="0" fontId="1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shrinkToFit="1"/>
    </xf>
    <xf numFmtId="0" fontId="7" fillId="2" borderId="2" xfId="0" applyFont="1" applyFill="1" applyBorder="1" applyAlignment="1">
      <alignment horizontal="center" shrinkToFit="1"/>
    </xf>
    <xf numFmtId="0" fontId="7" fillId="2" borderId="3" xfId="0" applyFont="1" applyFill="1" applyBorder="1" applyAlignment="1">
      <alignment horizont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0" fillId="5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7" fillId="0" borderId="9" xfId="0" applyFont="1" applyBorder="1" applyAlignment="1">
      <alignment horizontal="center" wrapText="1"/>
    </xf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shrinkToFit="1"/>
    </xf>
    <xf numFmtId="0" fontId="7" fillId="8" borderId="2" xfId="0" applyFont="1" applyFill="1" applyBorder="1" applyAlignment="1">
      <alignment horizontal="center" vertical="center" shrinkToFit="1"/>
    </xf>
    <xf numFmtId="0" fontId="7" fillId="8" borderId="3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shrinkToFit="1"/>
    </xf>
    <xf numFmtId="0" fontId="7" fillId="8" borderId="2" xfId="0" applyFont="1" applyFill="1" applyBorder="1" applyAlignment="1">
      <alignment horizontal="center" shrinkToFit="1"/>
    </xf>
    <xf numFmtId="0" fontId="7" fillId="8" borderId="3" xfId="0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shrinkToFit="1"/>
    </xf>
    <xf numFmtId="0" fontId="7" fillId="2" borderId="5" xfId="0" applyFont="1" applyFill="1" applyBorder="1" applyAlignment="1">
      <alignment horizontal="center" shrinkToFit="1"/>
    </xf>
    <xf numFmtId="0" fontId="7" fillId="2" borderId="6" xfId="0" applyFont="1" applyFill="1" applyBorder="1" applyAlignment="1">
      <alignment horizontal="center" shrinkToFit="1"/>
    </xf>
    <xf numFmtId="0" fontId="10" fillId="6" borderId="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6" borderId="1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0660" y="1552264"/>
    <xdr:ext cx="1061865" cy="438461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0660" y="1552264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167568</xdr:colOff>
      <xdr:row>3</xdr:row>
      <xdr:rowOff>47625</xdr:rowOff>
    </xdr:from>
    <xdr:to>
      <xdr:col>2</xdr:col>
      <xdr:colOff>294567</xdr:colOff>
      <xdr:row>5</xdr:row>
      <xdr:rowOff>133350</xdr:rowOff>
    </xdr:to>
    <xdr:pic>
      <xdr:nvPicPr>
        <xdr:cNvPr id="5" name="Рисунок 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68" y="942975"/>
          <a:ext cx="908049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171271</xdr:colOff>
      <xdr:row>1</xdr:row>
      <xdr:rowOff>30886</xdr:rowOff>
    </xdr:from>
    <xdr:to>
      <xdr:col>2</xdr:col>
      <xdr:colOff>290864</xdr:colOff>
      <xdr:row>3</xdr:row>
      <xdr:rowOff>57151</xdr:rowOff>
    </xdr:to>
    <xdr:pic>
      <xdr:nvPicPr>
        <xdr:cNvPr id="6" name="Рисунок 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271" y="364261"/>
          <a:ext cx="900643" cy="58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105833" y="1553128"/>
    <xdr:ext cx="1061865" cy="438461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833" y="1553128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182741</xdr:colOff>
      <xdr:row>3</xdr:row>
      <xdr:rowOff>48489</xdr:rowOff>
    </xdr:from>
    <xdr:to>
      <xdr:col>2</xdr:col>
      <xdr:colOff>309740</xdr:colOff>
      <xdr:row>5</xdr:row>
      <xdr:rowOff>134214</xdr:rowOff>
    </xdr:to>
    <xdr:pic>
      <xdr:nvPicPr>
        <xdr:cNvPr id="6" name="Рисунок 9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41" y="958656"/>
          <a:ext cx="910166" cy="519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186444</xdr:colOff>
      <xdr:row>1</xdr:row>
      <xdr:rowOff>31750</xdr:rowOff>
    </xdr:from>
    <xdr:to>
      <xdr:col>2</xdr:col>
      <xdr:colOff>306037</xdr:colOff>
      <xdr:row>3</xdr:row>
      <xdr:rowOff>58015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44" y="370417"/>
          <a:ext cx="902760" cy="59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9531" y="1575617"/>
    <xdr:ext cx="1061865" cy="438461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531" y="1575617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136439</xdr:colOff>
      <xdr:row>3</xdr:row>
      <xdr:rowOff>88176</xdr:rowOff>
    </xdr:from>
    <xdr:to>
      <xdr:col>2</xdr:col>
      <xdr:colOff>281203</xdr:colOff>
      <xdr:row>5</xdr:row>
      <xdr:rowOff>179192</xdr:rowOff>
    </xdr:to>
    <xdr:pic>
      <xdr:nvPicPr>
        <xdr:cNvPr id="6" name="Рисунок 9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39" y="981145"/>
          <a:ext cx="910166" cy="519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140142</xdr:colOff>
      <xdr:row>1</xdr:row>
      <xdr:rowOff>59531</xdr:rowOff>
    </xdr:from>
    <xdr:to>
      <xdr:col>2</xdr:col>
      <xdr:colOff>277500</xdr:colOff>
      <xdr:row>3</xdr:row>
      <xdr:rowOff>97702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42" y="392906"/>
          <a:ext cx="902760" cy="597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182741</xdr:colOff>
      <xdr:row>3</xdr:row>
      <xdr:rowOff>48489</xdr:rowOff>
    </xdr:from>
    <xdr:to>
      <xdr:col>2</xdr:col>
      <xdr:colOff>309740</xdr:colOff>
      <xdr:row>5</xdr:row>
      <xdr:rowOff>181839</xdr:rowOff>
    </xdr:to>
    <xdr:pic>
      <xdr:nvPicPr>
        <xdr:cNvPr id="4" name="Рисунок 9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41" y="943839"/>
          <a:ext cx="908049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186444</xdr:colOff>
      <xdr:row>1</xdr:row>
      <xdr:rowOff>31750</xdr:rowOff>
    </xdr:from>
    <xdr:to>
      <xdr:col>2</xdr:col>
      <xdr:colOff>306037</xdr:colOff>
      <xdr:row>3</xdr:row>
      <xdr:rowOff>19050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44" y="365125"/>
          <a:ext cx="900643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absoluteAnchor>
    <xdr:pos x="152400" y="1666875"/>
    <xdr:ext cx="1061865" cy="438461"/>
    <xdr:pic>
      <xdr:nvPicPr>
        <xdr:cNvPr id="6" name="Picture 2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52400" y="1666875"/>
          <a:ext cx="1061865" cy="438461"/>
        </a:xfrm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74083" y="1558420"/>
    <xdr:ext cx="1061865" cy="438461"/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4083" y="1558420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150991</xdr:colOff>
      <xdr:row>3</xdr:row>
      <xdr:rowOff>48489</xdr:rowOff>
    </xdr:from>
    <xdr:to>
      <xdr:col>2</xdr:col>
      <xdr:colOff>275873</xdr:colOff>
      <xdr:row>5</xdr:row>
      <xdr:rowOff>132098</xdr:rowOff>
    </xdr:to>
    <xdr:pic>
      <xdr:nvPicPr>
        <xdr:cNvPr id="3" name="Рисунок 9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91" y="943839"/>
          <a:ext cx="905932" cy="512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154694</xdr:colOff>
      <xdr:row>1</xdr:row>
      <xdr:rowOff>31750</xdr:rowOff>
    </xdr:from>
    <xdr:to>
      <xdr:col>2</xdr:col>
      <xdr:colOff>272170</xdr:colOff>
      <xdr:row>3</xdr:row>
      <xdr:rowOff>48490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94" y="365125"/>
          <a:ext cx="898526" cy="578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74084" y="1674837"/>
    <xdr:ext cx="1061865" cy="438461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4084" y="1674837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150992</xdr:colOff>
      <xdr:row>3</xdr:row>
      <xdr:rowOff>69656</xdr:rowOff>
    </xdr:from>
    <xdr:to>
      <xdr:col>2</xdr:col>
      <xdr:colOff>138291</xdr:colOff>
      <xdr:row>5</xdr:row>
      <xdr:rowOff>121515</xdr:rowOff>
    </xdr:to>
    <xdr:pic>
      <xdr:nvPicPr>
        <xdr:cNvPr id="6" name="Рисунок 9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92" y="1075073"/>
          <a:ext cx="908049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154695</xdr:colOff>
      <xdr:row>1</xdr:row>
      <xdr:rowOff>52917</xdr:rowOff>
    </xdr:from>
    <xdr:to>
      <xdr:col>2</xdr:col>
      <xdr:colOff>134588</xdr:colOff>
      <xdr:row>3</xdr:row>
      <xdr:rowOff>69657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95" y="486834"/>
          <a:ext cx="900643" cy="58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74083" y="1558420"/>
    <xdr:ext cx="1061865" cy="438461"/>
    <xdr:pic>
      <xdr:nvPicPr>
        <xdr:cNvPr id="7" name="Picture 2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4083" y="1558420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150991</xdr:colOff>
      <xdr:row>3</xdr:row>
      <xdr:rowOff>48489</xdr:rowOff>
    </xdr:from>
    <xdr:to>
      <xdr:col>2</xdr:col>
      <xdr:colOff>275873</xdr:colOff>
      <xdr:row>5</xdr:row>
      <xdr:rowOff>132098</xdr:rowOff>
    </xdr:to>
    <xdr:pic>
      <xdr:nvPicPr>
        <xdr:cNvPr id="8" name="Рисунок 9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91" y="958656"/>
          <a:ext cx="908049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154694</xdr:colOff>
      <xdr:row>1</xdr:row>
      <xdr:rowOff>31750</xdr:rowOff>
    </xdr:from>
    <xdr:to>
      <xdr:col>2</xdr:col>
      <xdr:colOff>272170</xdr:colOff>
      <xdr:row>3</xdr:row>
      <xdr:rowOff>48490</xdr:rowOff>
    </xdr:to>
    <xdr:pic>
      <xdr:nvPicPr>
        <xdr:cNvPr id="9" name="Рисунок 1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94" y="370417"/>
          <a:ext cx="900643" cy="58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150991</xdr:colOff>
      <xdr:row>3</xdr:row>
      <xdr:rowOff>48489</xdr:rowOff>
    </xdr:from>
    <xdr:to>
      <xdr:col>2</xdr:col>
      <xdr:colOff>275873</xdr:colOff>
      <xdr:row>5</xdr:row>
      <xdr:rowOff>179723</xdr:rowOff>
    </xdr:to>
    <xdr:pic>
      <xdr:nvPicPr>
        <xdr:cNvPr id="4" name="Рисунок 9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91" y="943839"/>
          <a:ext cx="905932" cy="512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154694</xdr:colOff>
      <xdr:row>1</xdr:row>
      <xdr:rowOff>31751</xdr:rowOff>
    </xdr:from>
    <xdr:to>
      <xdr:col>2</xdr:col>
      <xdr:colOff>272170</xdr:colOff>
      <xdr:row>3</xdr:row>
      <xdr:rowOff>66676</xdr:rowOff>
    </xdr:to>
    <xdr:pic>
      <xdr:nvPicPr>
        <xdr:cNvPr id="5" name="Рисунок 1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694" y="365126"/>
          <a:ext cx="898526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absoluteAnchor>
    <xdr:pos x="104775" y="1609725"/>
    <xdr:ext cx="1061865" cy="438461"/>
    <xdr:pic>
      <xdr:nvPicPr>
        <xdr:cNvPr id="6" name="Picture 2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04775" y="1609725"/>
          <a:ext cx="1061865" cy="438461"/>
        </a:xfrm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105834" y="1621919"/>
    <xdr:ext cx="1061865" cy="438461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834" y="1621919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182742</xdr:colOff>
      <xdr:row>3</xdr:row>
      <xdr:rowOff>69655</xdr:rowOff>
    </xdr:from>
    <xdr:to>
      <xdr:col>2</xdr:col>
      <xdr:colOff>307624</xdr:colOff>
      <xdr:row>5</xdr:row>
      <xdr:rowOff>153263</xdr:rowOff>
    </xdr:to>
    <xdr:pic>
      <xdr:nvPicPr>
        <xdr:cNvPr id="6" name="Рисунок 9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42" y="1022155"/>
          <a:ext cx="908049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186445</xdr:colOff>
      <xdr:row>1</xdr:row>
      <xdr:rowOff>52916</xdr:rowOff>
    </xdr:from>
    <xdr:to>
      <xdr:col>2</xdr:col>
      <xdr:colOff>303921</xdr:colOff>
      <xdr:row>3</xdr:row>
      <xdr:rowOff>69656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45" y="433916"/>
          <a:ext cx="900643" cy="58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116417" y="1579587"/>
    <xdr:ext cx="1061865" cy="438461"/>
    <xdr:pic>
      <xdr:nvPicPr>
        <xdr:cNvPr id="5" name="Picture 2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6417" y="1579587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193325</xdr:colOff>
      <xdr:row>3</xdr:row>
      <xdr:rowOff>69656</xdr:rowOff>
    </xdr:from>
    <xdr:to>
      <xdr:col>2</xdr:col>
      <xdr:colOff>318207</xdr:colOff>
      <xdr:row>5</xdr:row>
      <xdr:rowOff>153265</xdr:rowOff>
    </xdr:to>
    <xdr:pic>
      <xdr:nvPicPr>
        <xdr:cNvPr id="6" name="Рисунок 9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25" y="979823"/>
          <a:ext cx="908049" cy="51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197028</xdr:colOff>
      <xdr:row>1</xdr:row>
      <xdr:rowOff>52917</xdr:rowOff>
    </xdr:from>
    <xdr:to>
      <xdr:col>2</xdr:col>
      <xdr:colOff>314504</xdr:colOff>
      <xdr:row>3</xdr:row>
      <xdr:rowOff>69657</xdr:rowOff>
    </xdr:to>
    <xdr:pic>
      <xdr:nvPicPr>
        <xdr:cNvPr id="7" name="Рисунок 1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28" y="391584"/>
          <a:ext cx="900643" cy="58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105834" y="1621919"/>
    <xdr:ext cx="1061865" cy="438461"/>
    <xdr:pic>
      <xdr:nvPicPr>
        <xdr:cNvPr id="2" name="Picture 2">
          <a:extLst>
            <a:ext uri="{FF2B5EF4-FFF2-40B4-BE49-F238E27FC236}">
              <a16:creationId xmlns:a16="http://schemas.microsoft.com/office/drawing/2014/main" xmlns="" id="{2EC4B576-22F3-411C-B8C5-811E6D1014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5834" y="1621919"/>
          <a:ext cx="1061865" cy="438461"/>
        </a:xfrm>
        <a:prstGeom prst="rect">
          <a:avLst/>
        </a:prstGeom>
      </xdr:spPr>
    </xdr:pic>
    <xdr:clientData/>
  </xdr:absoluteAnchor>
  <xdr:twoCellAnchor editAs="oneCell">
    <xdr:from>
      <xdr:col>0</xdr:col>
      <xdr:colOff>182742</xdr:colOff>
      <xdr:row>3</xdr:row>
      <xdr:rowOff>69655</xdr:rowOff>
    </xdr:from>
    <xdr:to>
      <xdr:col>2</xdr:col>
      <xdr:colOff>307624</xdr:colOff>
      <xdr:row>5</xdr:row>
      <xdr:rowOff>153263</xdr:rowOff>
    </xdr:to>
    <xdr:pic>
      <xdr:nvPicPr>
        <xdr:cNvPr id="3" name="Рисунок 9">
          <a:extLst>
            <a:ext uri="{FF2B5EF4-FFF2-40B4-BE49-F238E27FC236}">
              <a16:creationId xmlns:a16="http://schemas.microsoft.com/office/drawing/2014/main" xmlns="" id="{71291858-0B77-48C4-85E4-8F1C10F91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42" y="1006915"/>
          <a:ext cx="924982" cy="502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186445</xdr:colOff>
      <xdr:row>1</xdr:row>
      <xdr:rowOff>52916</xdr:rowOff>
    </xdr:from>
    <xdr:to>
      <xdr:col>2</xdr:col>
      <xdr:colOff>303921</xdr:colOff>
      <xdr:row>3</xdr:row>
      <xdr:rowOff>69656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xmlns="" id="{AAC4AE15-BD38-414B-B041-633C6BFDA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45" y="433916"/>
          <a:ext cx="917576" cy="57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08"/>
  <sheetViews>
    <sheetView zoomScale="80" zoomScaleNormal="80" workbookViewId="0">
      <selection activeCell="A10" sqref="A10:Q10"/>
    </sheetView>
  </sheetViews>
  <sheetFormatPr defaultColWidth="9" defaultRowHeight="15" x14ac:dyDescent="0.2"/>
  <cols>
    <col min="1" max="1" width="5.7109375" style="1" customWidth="1"/>
    <col min="2" max="2" width="6" style="1" customWidth="1"/>
    <col min="3" max="3" width="6" style="2" customWidth="1"/>
    <col min="4" max="4" width="19" style="3" customWidth="1"/>
    <col min="5" max="5" width="8.28515625" style="3" customWidth="1"/>
    <col min="6" max="6" width="29.5703125" style="4" bestFit="1" customWidth="1"/>
    <col min="7" max="7" width="14.42578125" style="4" customWidth="1"/>
    <col min="8" max="8" width="2.7109375" style="4" bestFit="1" customWidth="1"/>
    <col min="9" max="9" width="14.28515625" style="4" customWidth="1"/>
    <col min="10" max="10" width="9.140625" style="5" bestFit="1" customWidth="1"/>
    <col min="11" max="11" width="7.85546875" style="2" bestFit="1" customWidth="1"/>
    <col min="12" max="13" width="7.28515625" style="2" hidden="1" customWidth="1"/>
    <col min="14" max="14" width="4" style="1" customWidth="1"/>
    <col min="15" max="15" width="3.28515625" style="1" customWidth="1"/>
    <col min="16" max="16" width="5" style="1" customWidth="1"/>
    <col min="17" max="17" width="7.85546875" style="1" bestFit="1" customWidth="1"/>
    <col min="18" max="18" width="9" style="1" bestFit="1" customWidth="1"/>
    <col min="19" max="16384" width="9" style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customHeight="1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s="6" customFormat="1" ht="15.75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6" customFormat="1" ht="18" x14ac:dyDescent="0.25">
      <c r="A5" s="114" t="s">
        <v>74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s="6" customFormat="1" ht="26.25" x14ac:dyDescent="0.4">
      <c r="A6" s="115" t="s">
        <v>150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s="6" customFormat="1" ht="15.75" x14ac:dyDescent="0.25">
      <c r="A7" s="109" t="s">
        <v>73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s="6" customFormat="1" ht="15.75" x14ac:dyDescent="0.25">
      <c r="A8" s="108" t="s">
        <v>108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s="6" customFormat="1" ht="15.75" x14ac:dyDescent="0.25">
      <c r="A9" s="109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s="8" customFormat="1" ht="15.75" x14ac:dyDescent="0.25">
      <c r="A10" s="101" t="s">
        <v>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</row>
    <row r="11" spans="1:17" s="8" customFormat="1" ht="15.75" x14ac:dyDescent="0.25">
      <c r="A11" s="9">
        <v>0.33333333333333331</v>
      </c>
      <c r="B11" s="10">
        <f>A11</f>
        <v>0.33333333333333331</v>
      </c>
      <c r="C11" s="10">
        <f>B11+Q11</f>
        <v>0.34027777777777773</v>
      </c>
      <c r="D11" s="101" t="s">
        <v>2</v>
      </c>
      <c r="E11" s="102"/>
      <c r="F11" s="102"/>
      <c r="G11" s="102"/>
      <c r="H11" s="102"/>
      <c r="I11" s="102"/>
      <c r="J11" s="103"/>
      <c r="K11" s="11">
        <v>6.9444444444444397E-3</v>
      </c>
      <c r="L11" s="11"/>
      <c r="M11" s="11"/>
      <c r="N11" s="12">
        <v>1</v>
      </c>
      <c r="O11" s="12">
        <v>1</v>
      </c>
      <c r="P11" s="12">
        <v>1</v>
      </c>
      <c r="Q11" s="11">
        <f>K11*O11*P11</f>
        <v>6.9444444444444397E-3</v>
      </c>
    </row>
    <row r="12" spans="1:17" x14ac:dyDescent="0.2">
      <c r="A12" s="13">
        <v>1</v>
      </c>
      <c r="B12" s="14">
        <f>C11</f>
        <v>0.34027777777777773</v>
      </c>
      <c r="C12" s="14">
        <f>B12+Q12</f>
        <v>0.34722222222222215</v>
      </c>
      <c r="D12" s="15" t="s">
        <v>97</v>
      </c>
      <c r="E12" s="15" t="s">
        <v>3</v>
      </c>
      <c r="F12" s="15" t="s">
        <v>4</v>
      </c>
      <c r="G12" s="15" t="s">
        <v>7</v>
      </c>
      <c r="H12" s="16"/>
      <c r="I12" s="15" t="s">
        <v>6</v>
      </c>
      <c r="J12" s="15"/>
      <c r="K12" s="17">
        <v>1.5625000000000001E-3</v>
      </c>
      <c r="L12" s="17">
        <v>1.7361111111111112E-4</v>
      </c>
      <c r="M12" s="17">
        <f t="shared" ref="M12:M39" si="0">K12+L12</f>
        <v>1.7361111111111112E-3</v>
      </c>
      <c r="N12" s="13">
        <v>4</v>
      </c>
      <c r="O12" s="13">
        <v>4</v>
      </c>
      <c r="P12" s="13">
        <v>1</v>
      </c>
      <c r="Q12" s="17">
        <f t="shared" ref="Q12:Q39" si="1">M12*O12*P12</f>
        <v>6.9444444444444449E-3</v>
      </c>
    </row>
    <row r="13" spans="1:17" x14ac:dyDescent="0.2">
      <c r="A13" s="13">
        <v>2</v>
      </c>
      <c r="B13" s="14">
        <f t="shared" ref="B13:B66" si="2">C12</f>
        <v>0.34722222222222215</v>
      </c>
      <c r="C13" s="14">
        <f t="shared" ref="C13:C66" si="3">B13+Q13</f>
        <v>0.35069444444444436</v>
      </c>
      <c r="D13" s="15" t="s">
        <v>97</v>
      </c>
      <c r="E13" s="15" t="s">
        <v>3</v>
      </c>
      <c r="F13" s="15" t="s">
        <v>4</v>
      </c>
      <c r="G13" s="15" t="s">
        <v>9</v>
      </c>
      <c r="H13" s="16">
        <v>2</v>
      </c>
      <c r="I13" s="15" t="s">
        <v>10</v>
      </c>
      <c r="J13" s="15"/>
      <c r="K13" s="17">
        <v>1.5625000000000001E-3</v>
      </c>
      <c r="L13" s="17">
        <v>1.7361111111111112E-4</v>
      </c>
      <c r="M13" s="17">
        <f t="shared" si="0"/>
        <v>1.7361111111111112E-3</v>
      </c>
      <c r="N13" s="13">
        <v>2</v>
      </c>
      <c r="O13" s="13">
        <v>2</v>
      </c>
      <c r="P13" s="13">
        <v>1</v>
      </c>
      <c r="Q13" s="17">
        <f t="shared" si="1"/>
        <v>3.4722222222222225E-3</v>
      </c>
    </row>
    <row r="14" spans="1:17" x14ac:dyDescent="0.2">
      <c r="A14" s="13">
        <v>3</v>
      </c>
      <c r="B14" s="14">
        <f t="shared" si="2"/>
        <v>0.35069444444444436</v>
      </c>
      <c r="C14" s="14">
        <f t="shared" si="3"/>
        <v>0.35416666666666657</v>
      </c>
      <c r="D14" s="15" t="s">
        <v>97</v>
      </c>
      <c r="E14" s="15" t="s">
        <v>3</v>
      </c>
      <c r="F14" s="15" t="s">
        <v>4</v>
      </c>
      <c r="G14" s="15" t="s">
        <v>11</v>
      </c>
      <c r="H14" s="16"/>
      <c r="I14" s="15" t="s">
        <v>12</v>
      </c>
      <c r="J14" s="15"/>
      <c r="K14" s="17">
        <v>1.5625000000000001E-3</v>
      </c>
      <c r="L14" s="17">
        <v>1.7361111111111112E-4</v>
      </c>
      <c r="M14" s="17">
        <f t="shared" si="0"/>
        <v>1.7361111111111112E-3</v>
      </c>
      <c r="N14" s="13">
        <v>2</v>
      </c>
      <c r="O14" s="13">
        <v>2</v>
      </c>
      <c r="P14" s="13">
        <v>1</v>
      </c>
      <c r="Q14" s="17">
        <f t="shared" si="1"/>
        <v>3.4722222222222225E-3</v>
      </c>
    </row>
    <row r="15" spans="1:17" x14ac:dyDescent="0.2">
      <c r="A15" s="13">
        <v>4</v>
      </c>
      <c r="B15" s="14">
        <f t="shared" si="2"/>
        <v>0.35416666666666657</v>
      </c>
      <c r="C15" s="14">
        <f t="shared" si="3"/>
        <v>0.35937499999999989</v>
      </c>
      <c r="D15" s="15" t="s">
        <v>97</v>
      </c>
      <c r="E15" s="15" t="s">
        <v>3</v>
      </c>
      <c r="F15" s="15" t="s">
        <v>4</v>
      </c>
      <c r="G15" s="15" t="s">
        <v>11</v>
      </c>
      <c r="H15" s="16">
        <v>2</v>
      </c>
      <c r="I15" s="15" t="s">
        <v>12</v>
      </c>
      <c r="J15" s="15"/>
      <c r="K15" s="17">
        <v>1.5625000000000001E-3</v>
      </c>
      <c r="L15" s="17">
        <v>1.7361111111111112E-4</v>
      </c>
      <c r="M15" s="17">
        <f t="shared" si="0"/>
        <v>1.7361111111111112E-3</v>
      </c>
      <c r="N15" s="13">
        <v>3</v>
      </c>
      <c r="O15" s="13">
        <v>3</v>
      </c>
      <c r="P15" s="13">
        <v>1</v>
      </c>
      <c r="Q15" s="17">
        <f t="shared" si="1"/>
        <v>5.2083333333333339E-3</v>
      </c>
    </row>
    <row r="16" spans="1:17" x14ac:dyDescent="0.2">
      <c r="A16" s="13">
        <v>5</v>
      </c>
      <c r="B16" s="14">
        <f t="shared" si="2"/>
        <v>0.35937499999999989</v>
      </c>
      <c r="C16" s="14">
        <f t="shared" si="3"/>
        <v>0.36111111111111099</v>
      </c>
      <c r="D16" s="15" t="s">
        <v>97</v>
      </c>
      <c r="E16" s="15" t="s">
        <v>3</v>
      </c>
      <c r="F16" s="15" t="s">
        <v>4</v>
      </c>
      <c r="G16" s="15" t="s">
        <v>7</v>
      </c>
      <c r="H16" s="16"/>
      <c r="I16" s="15" t="s">
        <v>15</v>
      </c>
      <c r="J16" s="15"/>
      <c r="K16" s="17">
        <v>1.5625000000000001E-3</v>
      </c>
      <c r="L16" s="17">
        <v>1.7361111111111112E-4</v>
      </c>
      <c r="M16" s="17">
        <f t="shared" si="0"/>
        <v>1.7361111111111112E-3</v>
      </c>
      <c r="N16" s="13">
        <v>1</v>
      </c>
      <c r="O16" s="13">
        <v>1</v>
      </c>
      <c r="P16" s="13">
        <v>1</v>
      </c>
      <c r="Q16" s="17">
        <f t="shared" si="1"/>
        <v>1.7361111111111112E-3</v>
      </c>
    </row>
    <row r="17" spans="1:17" x14ac:dyDescent="0.2">
      <c r="A17" s="13">
        <v>6</v>
      </c>
      <c r="B17" s="14">
        <f t="shared" si="2"/>
        <v>0.36111111111111099</v>
      </c>
      <c r="C17" s="14">
        <f t="shared" si="3"/>
        <v>0.3628472222222221</v>
      </c>
      <c r="D17" s="15" t="s">
        <v>97</v>
      </c>
      <c r="E17" s="15" t="s">
        <v>3</v>
      </c>
      <c r="F17" s="15" t="s">
        <v>4</v>
      </c>
      <c r="G17" s="15" t="s">
        <v>9</v>
      </c>
      <c r="H17" s="16">
        <v>1</v>
      </c>
      <c r="I17" s="15" t="s">
        <v>15</v>
      </c>
      <c r="J17" s="15"/>
      <c r="K17" s="17">
        <v>1.5625000000000001E-3</v>
      </c>
      <c r="L17" s="17">
        <v>1.7361111111111112E-4</v>
      </c>
      <c r="M17" s="17">
        <f t="shared" si="0"/>
        <v>1.7361111111111112E-3</v>
      </c>
      <c r="N17" s="13">
        <v>1</v>
      </c>
      <c r="O17" s="13">
        <v>1</v>
      </c>
      <c r="P17" s="13">
        <v>1</v>
      </c>
      <c r="Q17" s="17">
        <f t="shared" si="1"/>
        <v>1.7361111111111112E-3</v>
      </c>
    </row>
    <row r="18" spans="1:17" x14ac:dyDescent="0.2">
      <c r="A18" s="13">
        <v>7</v>
      </c>
      <c r="B18" s="14">
        <f t="shared" si="2"/>
        <v>0.3628472222222221</v>
      </c>
      <c r="C18" s="14">
        <f t="shared" si="3"/>
        <v>0.36510416666666656</v>
      </c>
      <c r="D18" s="15" t="s">
        <v>97</v>
      </c>
      <c r="E18" s="15" t="s">
        <v>3</v>
      </c>
      <c r="F18" s="15" t="s">
        <v>4</v>
      </c>
      <c r="G18" s="15" t="s">
        <v>5</v>
      </c>
      <c r="H18" s="16"/>
      <c r="I18" s="15" t="s">
        <v>80</v>
      </c>
      <c r="J18" s="15"/>
      <c r="K18" s="17">
        <v>2.0833333333333298E-3</v>
      </c>
      <c r="L18" s="17">
        <v>1.7361111111111112E-4</v>
      </c>
      <c r="M18" s="17">
        <f t="shared" si="0"/>
        <v>2.2569444444444408E-3</v>
      </c>
      <c r="N18" s="13">
        <v>1</v>
      </c>
      <c r="O18" s="13">
        <v>1</v>
      </c>
      <c r="P18" s="13">
        <v>1</v>
      </c>
      <c r="Q18" s="17">
        <f t="shared" si="1"/>
        <v>2.2569444444444408E-3</v>
      </c>
    </row>
    <row r="19" spans="1:17" x14ac:dyDescent="0.2">
      <c r="A19" s="13">
        <v>8</v>
      </c>
      <c r="B19" s="14">
        <f t="shared" si="2"/>
        <v>0.36510416666666656</v>
      </c>
      <c r="C19" s="14">
        <f t="shared" si="3"/>
        <v>0.36736111111111103</v>
      </c>
      <c r="D19" s="15" t="s">
        <v>97</v>
      </c>
      <c r="E19" s="15" t="s">
        <v>3</v>
      </c>
      <c r="F19" s="15" t="s">
        <v>4</v>
      </c>
      <c r="G19" s="15" t="s">
        <v>7</v>
      </c>
      <c r="H19" s="16"/>
      <c r="I19" s="15" t="s">
        <v>80</v>
      </c>
      <c r="J19" s="15"/>
      <c r="K19" s="17">
        <v>2.0833333333333298E-3</v>
      </c>
      <c r="L19" s="17">
        <v>1.7361111111111112E-4</v>
      </c>
      <c r="M19" s="17">
        <f t="shared" si="0"/>
        <v>2.2569444444444408E-3</v>
      </c>
      <c r="N19" s="13">
        <v>1</v>
      </c>
      <c r="O19" s="13">
        <v>1</v>
      </c>
      <c r="P19" s="13">
        <v>1</v>
      </c>
      <c r="Q19" s="17">
        <f t="shared" si="1"/>
        <v>2.2569444444444408E-3</v>
      </c>
    </row>
    <row r="20" spans="1:17" x14ac:dyDescent="0.2">
      <c r="A20" s="13">
        <v>9</v>
      </c>
      <c r="B20" s="14">
        <f t="shared" si="2"/>
        <v>0.36736111111111103</v>
      </c>
      <c r="C20" s="14">
        <f t="shared" si="3"/>
        <v>0.36979166666666657</v>
      </c>
      <c r="D20" s="15" t="s">
        <v>97</v>
      </c>
      <c r="E20" s="15" t="s">
        <v>3</v>
      </c>
      <c r="F20" s="15" t="s">
        <v>4</v>
      </c>
      <c r="G20" s="15" t="s">
        <v>7</v>
      </c>
      <c r="H20" s="16"/>
      <c r="I20" s="15" t="s">
        <v>16</v>
      </c>
      <c r="J20" s="15"/>
      <c r="K20" s="17">
        <v>2.0833333333333298E-3</v>
      </c>
      <c r="L20" s="17">
        <v>3.4722222222222202E-4</v>
      </c>
      <c r="M20" s="17">
        <f t="shared" si="0"/>
        <v>2.4305555555555517E-3</v>
      </c>
      <c r="N20" s="13">
        <v>1</v>
      </c>
      <c r="O20" s="13">
        <v>1</v>
      </c>
      <c r="P20" s="13">
        <v>1</v>
      </c>
      <c r="Q20" s="17">
        <f t="shared" si="1"/>
        <v>2.4305555555555517E-3</v>
      </c>
    </row>
    <row r="21" spans="1:17" x14ac:dyDescent="0.2">
      <c r="A21" s="13">
        <v>10</v>
      </c>
      <c r="B21" s="14">
        <f t="shared" si="2"/>
        <v>0.36979166666666657</v>
      </c>
      <c r="C21" s="14">
        <f t="shared" si="3"/>
        <v>0.37222222222222212</v>
      </c>
      <c r="D21" s="15" t="s">
        <v>97</v>
      </c>
      <c r="E21" s="15" t="s">
        <v>3</v>
      </c>
      <c r="F21" s="15" t="s">
        <v>4</v>
      </c>
      <c r="G21" s="15" t="s">
        <v>11</v>
      </c>
      <c r="H21" s="16"/>
      <c r="I21" s="15" t="s">
        <v>16</v>
      </c>
      <c r="J21" s="15"/>
      <c r="K21" s="17">
        <v>2.0833333333333298E-3</v>
      </c>
      <c r="L21" s="17">
        <v>3.4722222222222202E-4</v>
      </c>
      <c r="M21" s="17">
        <f t="shared" si="0"/>
        <v>2.4305555555555517E-3</v>
      </c>
      <c r="N21" s="13">
        <v>1</v>
      </c>
      <c r="O21" s="13">
        <v>1</v>
      </c>
      <c r="P21" s="13">
        <v>1</v>
      </c>
      <c r="Q21" s="17">
        <f t="shared" si="1"/>
        <v>2.4305555555555517E-3</v>
      </c>
    </row>
    <row r="22" spans="1:17" x14ac:dyDescent="0.2">
      <c r="A22" s="13">
        <v>11</v>
      </c>
      <c r="B22" s="14">
        <f t="shared" si="2"/>
        <v>0.37222222222222212</v>
      </c>
      <c r="C22" s="14">
        <f t="shared" si="3"/>
        <v>0.37465277777777767</v>
      </c>
      <c r="D22" s="15" t="s">
        <v>97</v>
      </c>
      <c r="E22" s="15" t="s">
        <v>3</v>
      </c>
      <c r="F22" s="15" t="s">
        <v>4</v>
      </c>
      <c r="G22" s="15" t="s">
        <v>35</v>
      </c>
      <c r="H22" s="16"/>
      <c r="I22" s="15" t="s">
        <v>16</v>
      </c>
      <c r="J22" s="15"/>
      <c r="K22" s="17">
        <v>2.0833333333333298E-3</v>
      </c>
      <c r="L22" s="17">
        <v>3.4722222222222202E-4</v>
      </c>
      <c r="M22" s="17">
        <f t="shared" si="0"/>
        <v>2.4305555555555517E-3</v>
      </c>
      <c r="N22" s="13">
        <v>1</v>
      </c>
      <c r="O22" s="13">
        <v>1</v>
      </c>
      <c r="P22" s="13">
        <v>1</v>
      </c>
      <c r="Q22" s="17">
        <f t="shared" si="1"/>
        <v>2.4305555555555517E-3</v>
      </c>
    </row>
    <row r="23" spans="1:17" x14ac:dyDescent="0.2">
      <c r="A23" s="13">
        <v>12</v>
      </c>
      <c r="B23" s="14">
        <f t="shared" si="2"/>
        <v>0.37465277777777767</v>
      </c>
      <c r="C23" s="14">
        <f t="shared" si="3"/>
        <v>0.37708333333333321</v>
      </c>
      <c r="D23" s="15" t="s">
        <v>97</v>
      </c>
      <c r="E23" s="15" t="s">
        <v>3</v>
      </c>
      <c r="F23" s="15" t="s">
        <v>4</v>
      </c>
      <c r="G23" s="15" t="s">
        <v>7</v>
      </c>
      <c r="H23" s="16"/>
      <c r="I23" s="15" t="s">
        <v>49</v>
      </c>
      <c r="J23" s="15"/>
      <c r="K23" s="17">
        <v>2.0833333333333298E-3</v>
      </c>
      <c r="L23" s="17">
        <v>3.4722222222222202E-4</v>
      </c>
      <c r="M23" s="17">
        <f t="shared" si="0"/>
        <v>2.4305555555555517E-3</v>
      </c>
      <c r="N23" s="13">
        <v>1</v>
      </c>
      <c r="O23" s="13">
        <v>1</v>
      </c>
      <c r="P23" s="13">
        <v>1</v>
      </c>
      <c r="Q23" s="17">
        <f t="shared" si="1"/>
        <v>2.4305555555555517E-3</v>
      </c>
    </row>
    <row r="24" spans="1:17" x14ac:dyDescent="0.2">
      <c r="A24" s="13">
        <v>13</v>
      </c>
      <c r="B24" s="14">
        <f t="shared" si="2"/>
        <v>0.37708333333333321</v>
      </c>
      <c r="C24" s="14">
        <f t="shared" si="3"/>
        <v>0.3802083333333332</v>
      </c>
      <c r="D24" s="15" t="s">
        <v>97</v>
      </c>
      <c r="E24" s="15" t="s">
        <v>3</v>
      </c>
      <c r="F24" s="15" t="s">
        <v>4</v>
      </c>
      <c r="G24" s="15" t="s">
        <v>35</v>
      </c>
      <c r="H24" s="16"/>
      <c r="I24" s="15" t="s">
        <v>49</v>
      </c>
      <c r="J24" s="15"/>
      <c r="K24" s="17">
        <v>2.7777777777777779E-3</v>
      </c>
      <c r="L24" s="17">
        <v>3.4722222222222202E-4</v>
      </c>
      <c r="M24" s="17">
        <f t="shared" si="0"/>
        <v>3.1249999999999997E-3</v>
      </c>
      <c r="N24" s="13">
        <v>1</v>
      </c>
      <c r="O24" s="13">
        <v>1</v>
      </c>
      <c r="P24" s="13">
        <v>1</v>
      </c>
      <c r="Q24" s="17">
        <f t="shared" si="1"/>
        <v>3.1249999999999997E-3</v>
      </c>
    </row>
    <row r="25" spans="1:17" x14ac:dyDescent="0.2">
      <c r="A25" s="13">
        <v>14</v>
      </c>
      <c r="B25" s="14">
        <f t="shared" si="2"/>
        <v>0.3802083333333332</v>
      </c>
      <c r="C25" s="14">
        <f t="shared" si="3"/>
        <v>0.38541666666666652</v>
      </c>
      <c r="D25" s="40" t="s">
        <v>98</v>
      </c>
      <c r="E25" s="40" t="s">
        <v>3</v>
      </c>
      <c r="F25" s="40" t="s">
        <v>14</v>
      </c>
      <c r="G25" s="40" t="s">
        <v>7</v>
      </c>
      <c r="H25" s="41"/>
      <c r="I25" s="40" t="s">
        <v>79</v>
      </c>
      <c r="J25" s="40"/>
      <c r="K25" s="17">
        <v>1.5625000000000001E-3</v>
      </c>
      <c r="L25" s="17">
        <v>1.7361111111111112E-4</v>
      </c>
      <c r="M25" s="17">
        <f t="shared" si="0"/>
        <v>1.7361111111111112E-3</v>
      </c>
      <c r="N25" s="13">
        <v>3</v>
      </c>
      <c r="O25" s="13">
        <v>3</v>
      </c>
      <c r="P25" s="13">
        <v>1</v>
      </c>
      <c r="Q25" s="17">
        <f t="shared" si="1"/>
        <v>5.2083333333333339E-3</v>
      </c>
    </row>
    <row r="26" spans="1:17" x14ac:dyDescent="0.2">
      <c r="A26" s="13">
        <v>15</v>
      </c>
      <c r="B26" s="14">
        <f t="shared" si="2"/>
        <v>0.38541666666666652</v>
      </c>
      <c r="C26" s="14">
        <f t="shared" si="3"/>
        <v>0.38715277777777762</v>
      </c>
      <c r="D26" s="40" t="s">
        <v>98</v>
      </c>
      <c r="E26" s="51" t="s">
        <v>3</v>
      </c>
      <c r="F26" s="40" t="s">
        <v>14</v>
      </c>
      <c r="G26" s="51" t="s">
        <v>11</v>
      </c>
      <c r="H26" s="52"/>
      <c r="I26" s="51" t="s">
        <v>79</v>
      </c>
      <c r="J26" s="51"/>
      <c r="K26" s="29">
        <v>1.5625000000000001E-3</v>
      </c>
      <c r="L26" s="17">
        <v>1.7361111111111112E-4</v>
      </c>
      <c r="M26" s="17">
        <f t="shared" si="0"/>
        <v>1.7361111111111112E-3</v>
      </c>
      <c r="N26" s="13">
        <v>1</v>
      </c>
      <c r="O26" s="13">
        <v>1</v>
      </c>
      <c r="P26" s="13">
        <v>1</v>
      </c>
      <c r="Q26" s="17">
        <f t="shared" si="1"/>
        <v>1.7361111111111112E-3</v>
      </c>
    </row>
    <row r="27" spans="1:17" x14ac:dyDescent="0.2">
      <c r="A27" s="13">
        <v>16</v>
      </c>
      <c r="B27" s="14">
        <f t="shared" si="2"/>
        <v>0.38715277777777762</v>
      </c>
      <c r="C27" s="14">
        <f t="shared" si="3"/>
        <v>0.38888888888888873</v>
      </c>
      <c r="D27" s="40" t="s">
        <v>98</v>
      </c>
      <c r="E27" s="51" t="s">
        <v>3</v>
      </c>
      <c r="F27" s="40" t="s">
        <v>14</v>
      </c>
      <c r="G27" s="51" t="s">
        <v>11</v>
      </c>
      <c r="H27" s="52">
        <v>2</v>
      </c>
      <c r="I27" s="51" t="s">
        <v>79</v>
      </c>
      <c r="J27" s="51"/>
      <c r="K27" s="29">
        <v>1.5625000000000001E-3</v>
      </c>
      <c r="L27" s="17">
        <v>1.7361111111111112E-4</v>
      </c>
      <c r="M27" s="17">
        <f t="shared" si="0"/>
        <v>1.7361111111111112E-3</v>
      </c>
      <c r="N27" s="13">
        <v>1</v>
      </c>
      <c r="O27" s="13">
        <v>1</v>
      </c>
      <c r="P27" s="13">
        <v>1</v>
      </c>
      <c r="Q27" s="17">
        <f t="shared" si="1"/>
        <v>1.7361111111111112E-3</v>
      </c>
    </row>
    <row r="28" spans="1:17" x14ac:dyDescent="0.2">
      <c r="A28" s="13">
        <v>17</v>
      </c>
      <c r="B28" s="14">
        <f t="shared" si="2"/>
        <v>0.38888888888888873</v>
      </c>
      <c r="C28" s="14">
        <f t="shared" si="3"/>
        <v>0.39062499999999983</v>
      </c>
      <c r="D28" s="40" t="s">
        <v>98</v>
      </c>
      <c r="E28" s="51" t="s">
        <v>3</v>
      </c>
      <c r="F28" s="40" t="s">
        <v>14</v>
      </c>
      <c r="G28" s="51" t="s">
        <v>7</v>
      </c>
      <c r="H28" s="52"/>
      <c r="I28" s="51" t="s">
        <v>15</v>
      </c>
      <c r="J28" s="51"/>
      <c r="K28" s="29">
        <v>1.5625000000000001E-3</v>
      </c>
      <c r="L28" s="17">
        <v>1.7361111111111112E-4</v>
      </c>
      <c r="M28" s="17">
        <f t="shared" si="0"/>
        <v>1.7361111111111112E-3</v>
      </c>
      <c r="N28" s="13">
        <v>1</v>
      </c>
      <c r="O28" s="13">
        <v>1</v>
      </c>
      <c r="P28" s="13">
        <v>1</v>
      </c>
      <c r="Q28" s="17">
        <f t="shared" si="1"/>
        <v>1.7361111111111112E-3</v>
      </c>
    </row>
    <row r="29" spans="1:17" x14ac:dyDescent="0.2">
      <c r="A29" s="13">
        <v>18</v>
      </c>
      <c r="B29" s="14">
        <f t="shared" si="2"/>
        <v>0.39062499999999983</v>
      </c>
      <c r="C29" s="14">
        <f t="shared" si="3"/>
        <v>0.39305555555555538</v>
      </c>
      <c r="D29" s="40" t="s">
        <v>98</v>
      </c>
      <c r="E29" s="51" t="s">
        <v>3</v>
      </c>
      <c r="F29" s="40" t="s">
        <v>14</v>
      </c>
      <c r="G29" s="51" t="s">
        <v>35</v>
      </c>
      <c r="H29" s="52"/>
      <c r="I29" s="51" t="s">
        <v>81</v>
      </c>
      <c r="J29" s="51"/>
      <c r="K29" s="17">
        <v>2.0833333333333298E-3</v>
      </c>
      <c r="L29" s="17">
        <v>3.4722222222222202E-4</v>
      </c>
      <c r="M29" s="17">
        <f t="shared" si="0"/>
        <v>2.4305555555555517E-3</v>
      </c>
      <c r="N29" s="13">
        <v>1</v>
      </c>
      <c r="O29" s="13">
        <v>1</v>
      </c>
      <c r="P29" s="13">
        <v>1</v>
      </c>
      <c r="Q29" s="17">
        <f t="shared" si="1"/>
        <v>2.4305555555555517E-3</v>
      </c>
    </row>
    <row r="30" spans="1:17" x14ac:dyDescent="0.2">
      <c r="A30" s="13">
        <v>19</v>
      </c>
      <c r="B30" s="14">
        <f t="shared" si="2"/>
        <v>0.39305555555555538</v>
      </c>
      <c r="C30" s="14">
        <f t="shared" si="3"/>
        <v>0.39618055555555537</v>
      </c>
      <c r="D30" s="40" t="s">
        <v>98</v>
      </c>
      <c r="E30" s="51" t="s">
        <v>3</v>
      </c>
      <c r="F30" s="40" t="s">
        <v>14</v>
      </c>
      <c r="G30" s="51" t="s">
        <v>35</v>
      </c>
      <c r="H30" s="52"/>
      <c r="I30" s="51" t="s">
        <v>84</v>
      </c>
      <c r="J30" s="51"/>
      <c r="K30" s="17">
        <v>2.7777777777777779E-3</v>
      </c>
      <c r="L30" s="17">
        <v>3.4722222222222202E-4</v>
      </c>
      <c r="M30" s="17">
        <f t="shared" si="0"/>
        <v>3.1249999999999997E-3</v>
      </c>
      <c r="N30" s="13">
        <v>1</v>
      </c>
      <c r="O30" s="13">
        <v>1</v>
      </c>
      <c r="P30" s="13">
        <v>1</v>
      </c>
      <c r="Q30" s="17">
        <f t="shared" si="1"/>
        <v>3.1249999999999997E-3</v>
      </c>
    </row>
    <row r="31" spans="1:17" x14ac:dyDescent="0.2">
      <c r="A31" s="13">
        <v>20</v>
      </c>
      <c r="B31" s="14">
        <f t="shared" si="2"/>
        <v>0.39618055555555537</v>
      </c>
      <c r="C31" s="14">
        <f t="shared" si="3"/>
        <v>0.39861111111111092</v>
      </c>
      <c r="D31" s="40" t="s">
        <v>98</v>
      </c>
      <c r="E31" s="51" t="s">
        <v>3</v>
      </c>
      <c r="F31" s="51" t="s">
        <v>85</v>
      </c>
      <c r="G31" s="51" t="s">
        <v>7</v>
      </c>
      <c r="H31" s="52"/>
      <c r="I31" s="51" t="s">
        <v>81</v>
      </c>
      <c r="J31" s="51"/>
      <c r="K31" s="17">
        <v>2.0833333333333298E-3</v>
      </c>
      <c r="L31" s="17">
        <v>3.4722222222222202E-4</v>
      </c>
      <c r="M31" s="17">
        <f t="shared" si="0"/>
        <v>2.4305555555555517E-3</v>
      </c>
      <c r="N31" s="13">
        <v>1</v>
      </c>
      <c r="O31" s="13">
        <v>1</v>
      </c>
      <c r="P31" s="13">
        <v>1</v>
      </c>
      <c r="Q31" s="17">
        <f t="shared" si="1"/>
        <v>2.4305555555555517E-3</v>
      </c>
    </row>
    <row r="32" spans="1:17" x14ac:dyDescent="0.2">
      <c r="A32" s="13">
        <v>21</v>
      </c>
      <c r="B32" s="14">
        <f t="shared" si="2"/>
        <v>0.39861111111111092</v>
      </c>
      <c r="C32" s="14">
        <f t="shared" si="3"/>
        <v>0.40486111111111089</v>
      </c>
      <c r="D32" s="40" t="s">
        <v>98</v>
      </c>
      <c r="E32" s="51" t="s">
        <v>3</v>
      </c>
      <c r="F32" s="51" t="s">
        <v>85</v>
      </c>
      <c r="G32" s="51" t="s">
        <v>35</v>
      </c>
      <c r="H32" s="52"/>
      <c r="I32" s="51" t="s">
        <v>84</v>
      </c>
      <c r="J32" s="51"/>
      <c r="K32" s="17">
        <v>2.7777777777777779E-3</v>
      </c>
      <c r="L32" s="17">
        <v>3.4722222222222202E-4</v>
      </c>
      <c r="M32" s="17">
        <f t="shared" si="0"/>
        <v>3.1249999999999997E-3</v>
      </c>
      <c r="N32" s="13">
        <v>2</v>
      </c>
      <c r="O32" s="13">
        <v>2</v>
      </c>
      <c r="P32" s="13">
        <v>1</v>
      </c>
      <c r="Q32" s="17">
        <f t="shared" si="1"/>
        <v>6.2499999999999995E-3</v>
      </c>
    </row>
    <row r="33" spans="1:17" x14ac:dyDescent="0.2">
      <c r="A33" s="13">
        <v>22</v>
      </c>
      <c r="B33" s="14">
        <f t="shared" si="2"/>
        <v>0.40486111111111089</v>
      </c>
      <c r="C33" s="14">
        <f t="shared" si="3"/>
        <v>0.406597222222222</v>
      </c>
      <c r="D33" s="40" t="s">
        <v>98</v>
      </c>
      <c r="E33" s="51" t="s">
        <v>3</v>
      </c>
      <c r="F33" s="51" t="s">
        <v>86</v>
      </c>
      <c r="G33" s="51" t="s">
        <v>9</v>
      </c>
      <c r="H33" s="52">
        <v>2</v>
      </c>
      <c r="I33" s="51" t="s">
        <v>79</v>
      </c>
      <c r="J33" s="51"/>
      <c r="K33" s="29">
        <v>1.5625000000000001E-3</v>
      </c>
      <c r="L33" s="17">
        <v>1.7361111111111112E-4</v>
      </c>
      <c r="M33" s="17">
        <f t="shared" si="0"/>
        <v>1.7361111111111112E-3</v>
      </c>
      <c r="N33" s="13">
        <v>1</v>
      </c>
      <c r="O33" s="13">
        <v>1</v>
      </c>
      <c r="P33" s="13">
        <v>1</v>
      </c>
      <c r="Q33" s="17">
        <f t="shared" si="1"/>
        <v>1.7361111111111112E-3</v>
      </c>
    </row>
    <row r="34" spans="1:17" x14ac:dyDescent="0.2">
      <c r="A34" s="13">
        <v>23</v>
      </c>
      <c r="B34" s="14">
        <f t="shared" si="2"/>
        <v>0.406597222222222</v>
      </c>
      <c r="C34" s="14">
        <f t="shared" si="3"/>
        <v>0.41249999999999976</v>
      </c>
      <c r="D34" s="40" t="s">
        <v>98</v>
      </c>
      <c r="E34" s="54" t="s">
        <v>3</v>
      </c>
      <c r="F34" s="54" t="s">
        <v>87</v>
      </c>
      <c r="G34" s="54" t="s">
        <v>35</v>
      </c>
      <c r="H34" s="55"/>
      <c r="I34" s="54" t="s">
        <v>88</v>
      </c>
      <c r="J34" s="54"/>
      <c r="K34" s="17">
        <v>5.5555555555555558E-3</v>
      </c>
      <c r="L34" s="17">
        <v>3.4722222222222202E-4</v>
      </c>
      <c r="M34" s="17">
        <f t="shared" si="0"/>
        <v>5.9027777777777776E-3</v>
      </c>
      <c r="N34" s="13">
        <v>1</v>
      </c>
      <c r="O34" s="13">
        <v>1</v>
      </c>
      <c r="P34" s="13">
        <v>1</v>
      </c>
      <c r="Q34" s="17">
        <f t="shared" si="1"/>
        <v>5.9027777777777776E-3</v>
      </c>
    </row>
    <row r="35" spans="1:17" s="8" customFormat="1" ht="15.75" x14ac:dyDescent="0.2">
      <c r="A35" s="13"/>
      <c r="B35" s="14">
        <f t="shared" si="2"/>
        <v>0.41249999999999976</v>
      </c>
      <c r="C35" s="14">
        <f t="shared" si="3"/>
        <v>0.43368055555555529</v>
      </c>
      <c r="D35" s="107" t="s">
        <v>18</v>
      </c>
      <c r="E35" s="107"/>
      <c r="F35" s="107"/>
      <c r="G35" s="107"/>
      <c r="H35" s="107"/>
      <c r="I35" s="107"/>
      <c r="J35" s="107"/>
      <c r="K35" s="29">
        <v>2.0833333333333332E-2</v>
      </c>
      <c r="L35" s="17">
        <v>3.4722222222222202E-4</v>
      </c>
      <c r="M35" s="17">
        <f t="shared" si="0"/>
        <v>2.1180555555555553E-2</v>
      </c>
      <c r="N35" s="13">
        <v>1</v>
      </c>
      <c r="O35" s="13">
        <v>1</v>
      </c>
      <c r="P35" s="13">
        <v>1</v>
      </c>
      <c r="Q35" s="17">
        <f t="shared" si="1"/>
        <v>2.1180555555555553E-2</v>
      </c>
    </row>
    <row r="36" spans="1:17" x14ac:dyDescent="0.2">
      <c r="A36" s="13">
        <v>24</v>
      </c>
      <c r="B36" s="14">
        <f t="shared" si="2"/>
        <v>0.43368055555555529</v>
      </c>
      <c r="C36" s="14">
        <f t="shared" si="3"/>
        <v>0.4527777777777775</v>
      </c>
      <c r="D36" s="47" t="s">
        <v>97</v>
      </c>
      <c r="E36" s="47" t="s">
        <v>39</v>
      </c>
      <c r="F36" s="47" t="s">
        <v>17</v>
      </c>
      <c r="G36" s="47" t="s">
        <v>7</v>
      </c>
      <c r="H36" s="48"/>
      <c r="I36" s="47" t="s">
        <v>6</v>
      </c>
      <c r="J36" s="47"/>
      <c r="K36" s="17">
        <v>1.5625000000000001E-3</v>
      </c>
      <c r="L36" s="17">
        <v>1.7361111111111112E-4</v>
      </c>
      <c r="M36" s="17">
        <f t="shared" si="0"/>
        <v>1.7361111111111112E-3</v>
      </c>
      <c r="N36" s="13">
        <v>11</v>
      </c>
      <c r="O36" s="13">
        <v>11</v>
      </c>
      <c r="P36" s="13">
        <v>1</v>
      </c>
      <c r="Q36" s="17">
        <f t="shared" si="1"/>
        <v>1.9097222222222224E-2</v>
      </c>
    </row>
    <row r="37" spans="1:17" x14ac:dyDescent="0.2">
      <c r="A37" s="13"/>
      <c r="B37" s="14">
        <f t="shared" si="2"/>
        <v>0.4527777777777775</v>
      </c>
      <c r="C37" s="14">
        <f t="shared" si="3"/>
        <v>0.46319444444444419</v>
      </c>
      <c r="D37" s="15" t="s">
        <v>97</v>
      </c>
      <c r="E37" s="15" t="s">
        <v>3</v>
      </c>
      <c r="F37" s="15" t="s">
        <v>17</v>
      </c>
      <c r="G37" s="15" t="s">
        <v>7</v>
      </c>
      <c r="H37" s="16"/>
      <c r="I37" s="15" t="s">
        <v>6</v>
      </c>
      <c r="J37" s="15"/>
      <c r="K37" s="17">
        <v>1.5625000000000001E-3</v>
      </c>
      <c r="L37" s="17">
        <v>1.7361111111111112E-4</v>
      </c>
      <c r="M37" s="17">
        <f>K37+L37</f>
        <v>1.7361111111111112E-3</v>
      </c>
      <c r="N37" s="13">
        <v>6</v>
      </c>
      <c r="O37" s="13">
        <v>6</v>
      </c>
      <c r="P37" s="13">
        <v>1</v>
      </c>
      <c r="Q37" s="17">
        <f>M37*O37*P37</f>
        <v>1.0416666666666668E-2</v>
      </c>
    </row>
    <row r="38" spans="1:17" x14ac:dyDescent="0.2">
      <c r="A38" s="13">
        <v>25</v>
      </c>
      <c r="B38" s="14">
        <f t="shared" si="2"/>
        <v>0.46319444444444419</v>
      </c>
      <c r="C38" s="14">
        <f t="shared" si="3"/>
        <v>0.48055555555555529</v>
      </c>
      <c r="D38" s="15" t="s">
        <v>97</v>
      </c>
      <c r="E38" s="15" t="s">
        <v>39</v>
      </c>
      <c r="F38" s="15" t="s">
        <v>17</v>
      </c>
      <c r="G38" s="15" t="s">
        <v>9</v>
      </c>
      <c r="H38" s="16">
        <v>1</v>
      </c>
      <c r="I38" s="15" t="s">
        <v>10</v>
      </c>
      <c r="J38" s="15"/>
      <c r="K38" s="17">
        <v>1.5625000000000001E-3</v>
      </c>
      <c r="L38" s="17">
        <v>1.7361111111111112E-4</v>
      </c>
      <c r="M38" s="17">
        <f t="shared" si="0"/>
        <v>1.7361111111111112E-3</v>
      </c>
      <c r="N38" s="13">
        <v>10</v>
      </c>
      <c r="O38" s="13">
        <v>10</v>
      </c>
      <c r="P38" s="13">
        <v>1</v>
      </c>
      <c r="Q38" s="17">
        <f t="shared" si="1"/>
        <v>1.7361111111111112E-2</v>
      </c>
    </row>
    <row r="39" spans="1:17" x14ac:dyDescent="0.2">
      <c r="A39" s="13">
        <v>26</v>
      </c>
      <c r="B39" s="14">
        <f t="shared" si="2"/>
        <v>0.48055555555555529</v>
      </c>
      <c r="C39" s="14">
        <f t="shared" si="3"/>
        <v>0.4822916666666664</v>
      </c>
      <c r="D39" s="15" t="s">
        <v>97</v>
      </c>
      <c r="E39" s="15" t="s">
        <v>3</v>
      </c>
      <c r="F39" s="15" t="s">
        <v>17</v>
      </c>
      <c r="G39" s="15" t="s">
        <v>5</v>
      </c>
      <c r="H39" s="16"/>
      <c r="I39" s="15" t="s">
        <v>6</v>
      </c>
      <c r="J39" s="15"/>
      <c r="K39" s="17">
        <v>1.5625000000000001E-3</v>
      </c>
      <c r="L39" s="17">
        <v>1.7361111111111112E-4</v>
      </c>
      <c r="M39" s="17">
        <f t="shared" si="0"/>
        <v>1.7361111111111112E-3</v>
      </c>
      <c r="N39" s="13">
        <v>1</v>
      </c>
      <c r="O39" s="13">
        <v>1</v>
      </c>
      <c r="P39" s="13">
        <v>1</v>
      </c>
      <c r="Q39" s="17">
        <f t="shared" si="1"/>
        <v>1.7361111111111112E-3</v>
      </c>
    </row>
    <row r="40" spans="1:17" x14ac:dyDescent="0.2">
      <c r="A40" s="13"/>
      <c r="B40" s="14">
        <f t="shared" si="2"/>
        <v>0.4822916666666664</v>
      </c>
      <c r="C40" s="14">
        <f t="shared" si="3"/>
        <v>0.49270833333333308</v>
      </c>
      <c r="D40" s="15" t="s">
        <v>97</v>
      </c>
      <c r="E40" s="15" t="s">
        <v>3</v>
      </c>
      <c r="F40" s="15" t="s">
        <v>17</v>
      </c>
      <c r="G40" s="15" t="s">
        <v>9</v>
      </c>
      <c r="H40" s="16">
        <v>1</v>
      </c>
      <c r="I40" s="15" t="s">
        <v>10</v>
      </c>
      <c r="J40" s="15"/>
      <c r="K40" s="17">
        <v>1.5625000000000001E-3</v>
      </c>
      <c r="L40" s="17">
        <v>1.7361111111111112E-4</v>
      </c>
      <c r="M40" s="17">
        <f t="shared" ref="M40:M66" si="4">K40+L40</f>
        <v>1.7361111111111112E-3</v>
      </c>
      <c r="N40" s="13">
        <v>6</v>
      </c>
      <c r="O40" s="13">
        <v>6</v>
      </c>
      <c r="P40" s="13">
        <v>1</v>
      </c>
      <c r="Q40" s="17">
        <f t="shared" ref="Q40:Q66" si="5">M40*O40*P40</f>
        <v>1.0416666666666668E-2</v>
      </c>
    </row>
    <row r="41" spans="1:17" x14ac:dyDescent="0.2">
      <c r="A41" s="13">
        <v>27</v>
      </c>
      <c r="B41" s="14">
        <f t="shared" si="2"/>
        <v>0.49270833333333308</v>
      </c>
      <c r="C41" s="14">
        <f t="shared" si="3"/>
        <v>0.4996527777777775</v>
      </c>
      <c r="D41" s="15" t="s">
        <v>97</v>
      </c>
      <c r="E41" s="15" t="s">
        <v>3</v>
      </c>
      <c r="F41" s="15" t="s">
        <v>17</v>
      </c>
      <c r="G41" s="15" t="s">
        <v>9</v>
      </c>
      <c r="H41" s="18">
        <v>2</v>
      </c>
      <c r="I41" s="15" t="s">
        <v>10</v>
      </c>
      <c r="J41" s="15"/>
      <c r="K41" s="17">
        <v>1.5625000000000001E-3</v>
      </c>
      <c r="L41" s="17">
        <v>1.7361111111111112E-4</v>
      </c>
      <c r="M41" s="17">
        <f t="shared" si="4"/>
        <v>1.7361111111111112E-3</v>
      </c>
      <c r="N41" s="13">
        <v>4</v>
      </c>
      <c r="O41" s="13">
        <v>4</v>
      </c>
      <c r="P41" s="13">
        <v>1</v>
      </c>
      <c r="Q41" s="17">
        <f t="shared" si="5"/>
        <v>6.9444444444444449E-3</v>
      </c>
    </row>
    <row r="42" spans="1:17" x14ac:dyDescent="0.2">
      <c r="A42" s="13">
        <v>28</v>
      </c>
      <c r="B42" s="14">
        <f t="shared" si="2"/>
        <v>0.4996527777777775</v>
      </c>
      <c r="C42" s="14">
        <f t="shared" si="3"/>
        <v>0.50659722222222192</v>
      </c>
      <c r="D42" s="15" t="s">
        <v>97</v>
      </c>
      <c r="E42" s="15" t="s">
        <v>3</v>
      </c>
      <c r="F42" s="15" t="s">
        <v>17</v>
      </c>
      <c r="G42" s="15" t="s">
        <v>11</v>
      </c>
      <c r="H42" s="16"/>
      <c r="I42" s="15" t="s">
        <v>12</v>
      </c>
      <c r="J42" s="15"/>
      <c r="K42" s="17">
        <v>1.5625000000000001E-3</v>
      </c>
      <c r="L42" s="17">
        <v>1.7361111111111112E-4</v>
      </c>
      <c r="M42" s="17">
        <f t="shared" si="4"/>
        <v>1.7361111111111112E-3</v>
      </c>
      <c r="N42" s="13">
        <v>4</v>
      </c>
      <c r="O42" s="13">
        <v>4</v>
      </c>
      <c r="P42" s="13">
        <v>1</v>
      </c>
      <c r="Q42" s="17">
        <f t="shared" si="5"/>
        <v>6.9444444444444449E-3</v>
      </c>
    </row>
    <row r="43" spans="1:17" x14ac:dyDescent="0.2">
      <c r="A43" s="13">
        <v>29</v>
      </c>
      <c r="B43" s="14">
        <f t="shared" si="2"/>
        <v>0.50659722222222192</v>
      </c>
      <c r="C43" s="14">
        <f t="shared" si="3"/>
        <v>0.51006944444444413</v>
      </c>
      <c r="D43" s="15" t="s">
        <v>97</v>
      </c>
      <c r="E43" s="15" t="s">
        <v>3</v>
      </c>
      <c r="F43" s="15" t="s">
        <v>17</v>
      </c>
      <c r="G43" s="15" t="s">
        <v>11</v>
      </c>
      <c r="H43" s="16">
        <v>2</v>
      </c>
      <c r="I43" s="15" t="s">
        <v>12</v>
      </c>
      <c r="J43" s="15"/>
      <c r="K43" s="17">
        <v>1.5625000000000001E-3</v>
      </c>
      <c r="L43" s="17">
        <v>1.7361111111111112E-4</v>
      </c>
      <c r="M43" s="17">
        <f t="shared" si="4"/>
        <v>1.7361111111111112E-3</v>
      </c>
      <c r="N43" s="13">
        <v>2</v>
      </c>
      <c r="O43" s="13">
        <v>2</v>
      </c>
      <c r="P43" s="13">
        <v>1</v>
      </c>
      <c r="Q43" s="17">
        <f t="shared" si="5"/>
        <v>3.4722222222222225E-3</v>
      </c>
    </row>
    <row r="44" spans="1:17" x14ac:dyDescent="0.2">
      <c r="A44" s="13">
        <v>30</v>
      </c>
      <c r="B44" s="14">
        <f t="shared" si="2"/>
        <v>0.51006944444444413</v>
      </c>
      <c r="C44" s="14">
        <f t="shared" si="3"/>
        <v>0.51180555555555529</v>
      </c>
      <c r="D44" s="15" t="s">
        <v>97</v>
      </c>
      <c r="E44" s="15" t="s">
        <v>3</v>
      </c>
      <c r="F44" s="15" t="s">
        <v>17</v>
      </c>
      <c r="G44" s="15" t="s">
        <v>7</v>
      </c>
      <c r="H44" s="18"/>
      <c r="I44" s="15" t="s">
        <v>15</v>
      </c>
      <c r="J44" s="15"/>
      <c r="K44" s="17">
        <v>1.5625000000000001E-3</v>
      </c>
      <c r="L44" s="17">
        <v>1.7361111111111112E-4</v>
      </c>
      <c r="M44" s="17">
        <f t="shared" si="4"/>
        <v>1.7361111111111112E-3</v>
      </c>
      <c r="N44" s="13">
        <v>1</v>
      </c>
      <c r="O44" s="13">
        <v>1</v>
      </c>
      <c r="P44" s="13">
        <v>1</v>
      </c>
      <c r="Q44" s="17">
        <f t="shared" si="5"/>
        <v>1.7361111111111112E-3</v>
      </c>
    </row>
    <row r="45" spans="1:17" x14ac:dyDescent="0.2">
      <c r="A45" s="13">
        <v>31</v>
      </c>
      <c r="B45" s="14">
        <f t="shared" si="2"/>
        <v>0.51180555555555529</v>
      </c>
      <c r="C45" s="14">
        <f t="shared" si="3"/>
        <v>0.5152777777777775</v>
      </c>
      <c r="D45" s="15" t="s">
        <v>97</v>
      </c>
      <c r="E45" s="15" t="s">
        <v>3</v>
      </c>
      <c r="F45" s="15" t="s">
        <v>17</v>
      </c>
      <c r="G45" s="15" t="s">
        <v>9</v>
      </c>
      <c r="H45" s="18">
        <v>1</v>
      </c>
      <c r="I45" s="15" t="s">
        <v>15</v>
      </c>
      <c r="J45" s="15"/>
      <c r="K45" s="17">
        <v>1.5625000000000001E-3</v>
      </c>
      <c r="L45" s="17">
        <v>1.7361111111111112E-4</v>
      </c>
      <c r="M45" s="17">
        <f t="shared" si="4"/>
        <v>1.7361111111111112E-3</v>
      </c>
      <c r="N45" s="13">
        <v>2</v>
      </c>
      <c r="O45" s="13">
        <v>2</v>
      </c>
      <c r="P45" s="13">
        <v>1</v>
      </c>
      <c r="Q45" s="17">
        <f t="shared" si="5"/>
        <v>3.4722222222222225E-3</v>
      </c>
    </row>
    <row r="46" spans="1:17" x14ac:dyDescent="0.2">
      <c r="A46" s="13">
        <v>32</v>
      </c>
      <c r="B46" s="14">
        <f t="shared" si="2"/>
        <v>0.5152777777777775</v>
      </c>
      <c r="C46" s="14">
        <f t="shared" si="3"/>
        <v>0.51701388888888866</v>
      </c>
      <c r="D46" s="15" t="s">
        <v>97</v>
      </c>
      <c r="E46" s="15" t="s">
        <v>3</v>
      </c>
      <c r="F46" s="15" t="s">
        <v>17</v>
      </c>
      <c r="G46" s="15" t="s">
        <v>9</v>
      </c>
      <c r="H46" s="18">
        <v>2</v>
      </c>
      <c r="I46" s="15" t="s">
        <v>15</v>
      </c>
      <c r="J46" s="15"/>
      <c r="K46" s="17">
        <v>1.5625000000000001E-3</v>
      </c>
      <c r="L46" s="17">
        <v>1.7361111111111112E-4</v>
      </c>
      <c r="M46" s="17">
        <f t="shared" si="4"/>
        <v>1.7361111111111112E-3</v>
      </c>
      <c r="N46" s="13">
        <v>1</v>
      </c>
      <c r="O46" s="13">
        <v>1</v>
      </c>
      <c r="P46" s="13">
        <v>1</v>
      </c>
      <c r="Q46" s="17">
        <f t="shared" si="5"/>
        <v>1.7361111111111112E-3</v>
      </c>
    </row>
    <row r="47" spans="1:17" x14ac:dyDescent="0.2">
      <c r="A47" s="13">
        <v>33</v>
      </c>
      <c r="B47" s="14">
        <f t="shared" si="2"/>
        <v>0.51701388888888866</v>
      </c>
      <c r="C47" s="14">
        <f t="shared" si="3"/>
        <v>0.51874999999999982</v>
      </c>
      <c r="D47" s="15" t="s">
        <v>97</v>
      </c>
      <c r="E47" s="15" t="s">
        <v>3</v>
      </c>
      <c r="F47" s="15" t="s">
        <v>17</v>
      </c>
      <c r="G47" s="15" t="s">
        <v>35</v>
      </c>
      <c r="H47" s="18"/>
      <c r="I47" s="15" t="s">
        <v>15</v>
      </c>
      <c r="J47" s="15"/>
      <c r="K47" s="17">
        <v>1.5625000000000001E-3</v>
      </c>
      <c r="L47" s="17">
        <v>1.7361111111111112E-4</v>
      </c>
      <c r="M47" s="17">
        <f t="shared" si="4"/>
        <v>1.7361111111111112E-3</v>
      </c>
      <c r="N47" s="13">
        <v>1</v>
      </c>
      <c r="O47" s="13">
        <v>1</v>
      </c>
      <c r="P47" s="13">
        <v>1</v>
      </c>
      <c r="Q47" s="17">
        <f t="shared" si="5"/>
        <v>1.7361111111111112E-3</v>
      </c>
    </row>
    <row r="48" spans="1:17" x14ac:dyDescent="0.2">
      <c r="A48" s="13">
        <v>34</v>
      </c>
      <c r="B48" s="14">
        <f t="shared" si="2"/>
        <v>0.51874999999999982</v>
      </c>
      <c r="C48" s="14">
        <f t="shared" si="3"/>
        <v>0.52100694444444429</v>
      </c>
      <c r="D48" s="15" t="s">
        <v>97</v>
      </c>
      <c r="E48" s="15" t="s">
        <v>3</v>
      </c>
      <c r="F48" s="15" t="s">
        <v>17</v>
      </c>
      <c r="G48" s="15" t="s">
        <v>35</v>
      </c>
      <c r="H48" s="18"/>
      <c r="I48" s="15" t="s">
        <v>80</v>
      </c>
      <c r="J48" s="15"/>
      <c r="K48" s="17">
        <v>2.0833333333333298E-3</v>
      </c>
      <c r="L48" s="17">
        <v>1.7361111111111112E-4</v>
      </c>
      <c r="M48" s="17">
        <f t="shared" si="4"/>
        <v>2.2569444444444408E-3</v>
      </c>
      <c r="N48" s="13">
        <v>1</v>
      </c>
      <c r="O48" s="13">
        <v>1</v>
      </c>
      <c r="P48" s="13">
        <v>1</v>
      </c>
      <c r="Q48" s="17">
        <f t="shared" si="5"/>
        <v>2.2569444444444408E-3</v>
      </c>
    </row>
    <row r="49" spans="1:17" x14ac:dyDescent="0.2">
      <c r="A49" s="13">
        <v>35</v>
      </c>
      <c r="B49" s="14">
        <f t="shared" si="2"/>
        <v>0.52100694444444429</v>
      </c>
      <c r="C49" s="14">
        <f t="shared" si="3"/>
        <v>0.52552083333333321</v>
      </c>
      <c r="D49" s="15" t="s">
        <v>97</v>
      </c>
      <c r="E49" s="15" t="s">
        <v>3</v>
      </c>
      <c r="F49" s="15" t="s">
        <v>17</v>
      </c>
      <c r="G49" s="15" t="s">
        <v>35</v>
      </c>
      <c r="H49" s="18"/>
      <c r="I49" s="15" t="s">
        <v>16</v>
      </c>
      <c r="J49" s="15"/>
      <c r="K49" s="17">
        <v>2.0833333333333298E-3</v>
      </c>
      <c r="L49" s="17">
        <v>1.7361111111111112E-4</v>
      </c>
      <c r="M49" s="17">
        <f t="shared" si="4"/>
        <v>2.2569444444444408E-3</v>
      </c>
      <c r="N49" s="13">
        <v>2</v>
      </c>
      <c r="O49" s="13">
        <v>2</v>
      </c>
      <c r="P49" s="13">
        <v>1</v>
      </c>
      <c r="Q49" s="17">
        <f t="shared" si="5"/>
        <v>4.5138888888888815E-3</v>
      </c>
    </row>
    <row r="50" spans="1:17" x14ac:dyDescent="0.2">
      <c r="A50" s="13">
        <v>36</v>
      </c>
      <c r="B50" s="14">
        <f t="shared" si="2"/>
        <v>0.52552083333333321</v>
      </c>
      <c r="C50" s="14">
        <f t="shared" si="3"/>
        <v>0.52847222222222212</v>
      </c>
      <c r="D50" s="15" t="s">
        <v>97</v>
      </c>
      <c r="E50" s="15" t="s">
        <v>3</v>
      </c>
      <c r="F50" s="15" t="s">
        <v>17</v>
      </c>
      <c r="G50" s="15" t="s">
        <v>9</v>
      </c>
      <c r="H50" s="18"/>
      <c r="I50" s="15" t="s">
        <v>49</v>
      </c>
      <c r="J50" s="15"/>
      <c r="K50" s="17">
        <v>2.7777777777777779E-3</v>
      </c>
      <c r="L50" s="17">
        <v>1.7361111111111112E-4</v>
      </c>
      <c r="M50" s="17">
        <f t="shared" si="4"/>
        <v>2.9513888888888888E-3</v>
      </c>
      <c r="N50" s="13">
        <v>1</v>
      </c>
      <c r="O50" s="13">
        <v>1</v>
      </c>
      <c r="P50" s="13">
        <v>1</v>
      </c>
      <c r="Q50" s="17">
        <f t="shared" si="5"/>
        <v>2.9513888888888888E-3</v>
      </c>
    </row>
    <row r="51" spans="1:17" x14ac:dyDescent="0.2">
      <c r="A51" s="13">
        <v>37</v>
      </c>
      <c r="B51" s="14">
        <f t="shared" si="2"/>
        <v>0.52847222222222212</v>
      </c>
      <c r="C51" s="14">
        <f t="shared" si="3"/>
        <v>0.53142361111111103</v>
      </c>
      <c r="D51" s="15" t="s">
        <v>97</v>
      </c>
      <c r="E51" s="15" t="s">
        <v>3</v>
      </c>
      <c r="F51" s="15" t="s">
        <v>17</v>
      </c>
      <c r="G51" s="15" t="s">
        <v>35</v>
      </c>
      <c r="H51" s="18"/>
      <c r="I51" s="15" t="s">
        <v>49</v>
      </c>
      <c r="J51" s="15"/>
      <c r="K51" s="17">
        <v>2.7777777777777779E-3</v>
      </c>
      <c r="L51" s="17">
        <v>1.7361111111111112E-4</v>
      </c>
      <c r="M51" s="17">
        <f t="shared" si="4"/>
        <v>2.9513888888888888E-3</v>
      </c>
      <c r="N51" s="13">
        <v>1</v>
      </c>
      <c r="O51" s="13">
        <v>1</v>
      </c>
      <c r="P51" s="13">
        <v>1</v>
      </c>
      <c r="Q51" s="17">
        <f t="shared" si="5"/>
        <v>2.9513888888888888E-3</v>
      </c>
    </row>
    <row r="52" spans="1:17" x14ac:dyDescent="0.2">
      <c r="A52" s="13">
        <v>38</v>
      </c>
      <c r="B52" s="14">
        <f t="shared" si="2"/>
        <v>0.53142361111111103</v>
      </c>
      <c r="C52" s="14">
        <f t="shared" si="3"/>
        <v>0.53315972222222219</v>
      </c>
      <c r="D52" s="40" t="s">
        <v>98</v>
      </c>
      <c r="E52" s="15" t="s">
        <v>3</v>
      </c>
      <c r="F52" s="15" t="s">
        <v>106</v>
      </c>
      <c r="G52" s="15" t="s">
        <v>7</v>
      </c>
      <c r="H52" s="16"/>
      <c r="I52" s="15" t="s">
        <v>79</v>
      </c>
      <c r="J52" s="15"/>
      <c r="K52" s="17">
        <v>1.5625000000000001E-3</v>
      </c>
      <c r="L52" s="17">
        <v>1.7361111111111112E-4</v>
      </c>
      <c r="M52" s="17">
        <f t="shared" si="4"/>
        <v>1.7361111111111112E-3</v>
      </c>
      <c r="N52" s="87">
        <v>1</v>
      </c>
      <c r="O52" s="13">
        <v>1</v>
      </c>
      <c r="P52" s="13">
        <v>1</v>
      </c>
      <c r="Q52" s="17">
        <f t="shared" si="5"/>
        <v>1.7361111111111112E-3</v>
      </c>
    </row>
    <row r="53" spans="1:17" x14ac:dyDescent="0.2">
      <c r="A53" s="13">
        <v>39</v>
      </c>
      <c r="B53" s="14">
        <f t="shared" si="2"/>
        <v>0.53315972222222219</v>
      </c>
      <c r="C53" s="14">
        <f t="shared" si="3"/>
        <v>0.53489583333333335</v>
      </c>
      <c r="D53" s="40" t="s">
        <v>98</v>
      </c>
      <c r="E53" s="15" t="s">
        <v>3</v>
      </c>
      <c r="F53" s="15" t="s">
        <v>78</v>
      </c>
      <c r="G53" s="15" t="s">
        <v>9</v>
      </c>
      <c r="H53" s="16">
        <v>1</v>
      </c>
      <c r="I53" s="15" t="s">
        <v>79</v>
      </c>
      <c r="J53" s="15"/>
      <c r="K53" s="17">
        <v>1.5625000000000001E-3</v>
      </c>
      <c r="L53" s="17">
        <v>1.7361111111111112E-4</v>
      </c>
      <c r="M53" s="17">
        <f t="shared" si="4"/>
        <v>1.7361111111111112E-3</v>
      </c>
      <c r="N53" s="13">
        <v>1</v>
      </c>
      <c r="O53" s="13">
        <v>1</v>
      </c>
      <c r="P53" s="13">
        <v>1</v>
      </c>
      <c r="Q53" s="17">
        <f t="shared" si="5"/>
        <v>1.7361111111111112E-3</v>
      </c>
    </row>
    <row r="54" spans="1:17" x14ac:dyDescent="0.2">
      <c r="A54" s="13">
        <v>40</v>
      </c>
      <c r="B54" s="14">
        <f t="shared" si="2"/>
        <v>0.53489583333333335</v>
      </c>
      <c r="C54" s="14">
        <f t="shared" si="3"/>
        <v>0.53715277777777781</v>
      </c>
      <c r="D54" s="40" t="s">
        <v>98</v>
      </c>
      <c r="E54" s="15" t="s">
        <v>3</v>
      </c>
      <c r="F54" s="15" t="s">
        <v>78</v>
      </c>
      <c r="G54" s="15" t="s">
        <v>35</v>
      </c>
      <c r="H54" s="16"/>
      <c r="I54" s="15" t="s">
        <v>80</v>
      </c>
      <c r="J54" s="15"/>
      <c r="K54" s="17">
        <v>2.0833333333333298E-3</v>
      </c>
      <c r="L54" s="17">
        <v>1.7361111111111112E-4</v>
      </c>
      <c r="M54" s="17">
        <f t="shared" si="4"/>
        <v>2.2569444444444408E-3</v>
      </c>
      <c r="N54" s="13">
        <v>1</v>
      </c>
      <c r="O54" s="13">
        <v>1</v>
      </c>
      <c r="P54" s="13">
        <v>1</v>
      </c>
      <c r="Q54" s="17">
        <f t="shared" si="5"/>
        <v>2.2569444444444408E-3</v>
      </c>
    </row>
    <row r="55" spans="1:17" x14ac:dyDescent="0.2">
      <c r="A55" s="13">
        <v>41</v>
      </c>
      <c r="B55" s="14">
        <f t="shared" si="2"/>
        <v>0.53715277777777781</v>
      </c>
      <c r="C55" s="14">
        <f t="shared" si="3"/>
        <v>0.53958333333333341</v>
      </c>
      <c r="D55" s="40" t="s">
        <v>98</v>
      </c>
      <c r="E55" s="15" t="s">
        <v>3</v>
      </c>
      <c r="F55" s="15" t="s">
        <v>78</v>
      </c>
      <c r="G55" s="15" t="s">
        <v>35</v>
      </c>
      <c r="H55" s="18"/>
      <c r="I55" s="15" t="s">
        <v>81</v>
      </c>
      <c r="J55" s="15"/>
      <c r="K55" s="17">
        <v>2.0833333333333298E-3</v>
      </c>
      <c r="L55" s="17">
        <v>3.4722222222222202E-4</v>
      </c>
      <c r="M55" s="17">
        <f t="shared" si="4"/>
        <v>2.4305555555555517E-3</v>
      </c>
      <c r="N55" s="13">
        <v>1</v>
      </c>
      <c r="O55" s="13">
        <v>1</v>
      </c>
      <c r="P55" s="13">
        <v>1</v>
      </c>
      <c r="Q55" s="17">
        <f t="shared" si="5"/>
        <v>2.4305555555555517E-3</v>
      </c>
    </row>
    <row r="56" spans="1:17" x14ac:dyDescent="0.2">
      <c r="A56" s="13">
        <v>42</v>
      </c>
      <c r="B56" s="14">
        <f t="shared" si="2"/>
        <v>0.53958333333333341</v>
      </c>
      <c r="C56" s="14">
        <f t="shared" si="3"/>
        <v>0.54131944444444458</v>
      </c>
      <c r="D56" s="40" t="s">
        <v>98</v>
      </c>
      <c r="E56" s="15" t="s">
        <v>3</v>
      </c>
      <c r="F56" s="15" t="s">
        <v>82</v>
      </c>
      <c r="G56" s="15" t="s">
        <v>7</v>
      </c>
      <c r="H56" s="16"/>
      <c r="I56" s="15" t="s">
        <v>79</v>
      </c>
      <c r="J56" s="15"/>
      <c r="K56" s="17">
        <v>1.5625000000000001E-3</v>
      </c>
      <c r="L56" s="17">
        <v>1.7361111111111112E-4</v>
      </c>
      <c r="M56" s="17">
        <f t="shared" si="4"/>
        <v>1.7361111111111112E-3</v>
      </c>
      <c r="N56" s="13">
        <v>1</v>
      </c>
      <c r="O56" s="13">
        <v>1</v>
      </c>
      <c r="P56" s="13">
        <v>1</v>
      </c>
      <c r="Q56" s="17">
        <f t="shared" si="5"/>
        <v>1.7361111111111112E-3</v>
      </c>
    </row>
    <row r="57" spans="1:17" x14ac:dyDescent="0.2">
      <c r="A57" s="13">
        <v>43</v>
      </c>
      <c r="B57" s="14">
        <f t="shared" si="2"/>
        <v>0.54131944444444458</v>
      </c>
      <c r="C57" s="14">
        <f t="shared" si="3"/>
        <v>0.54375000000000018</v>
      </c>
      <c r="D57" s="40" t="s">
        <v>98</v>
      </c>
      <c r="E57" s="15" t="s">
        <v>3</v>
      </c>
      <c r="F57" s="15" t="s">
        <v>82</v>
      </c>
      <c r="G57" s="15" t="s">
        <v>9</v>
      </c>
      <c r="H57" s="16"/>
      <c r="I57" s="15" t="s">
        <v>81</v>
      </c>
      <c r="J57" s="15"/>
      <c r="K57" s="17">
        <v>2.0833333333333298E-3</v>
      </c>
      <c r="L57" s="17">
        <v>3.4722222222222202E-4</v>
      </c>
      <c r="M57" s="17">
        <f t="shared" si="4"/>
        <v>2.4305555555555517E-3</v>
      </c>
      <c r="N57" s="13">
        <v>1</v>
      </c>
      <c r="O57" s="13">
        <v>1</v>
      </c>
      <c r="P57" s="13">
        <v>1</v>
      </c>
      <c r="Q57" s="17">
        <f t="shared" si="5"/>
        <v>2.4305555555555517E-3</v>
      </c>
    </row>
    <row r="58" spans="1:17" x14ac:dyDescent="0.2">
      <c r="A58" s="13">
        <v>44</v>
      </c>
      <c r="B58" s="14">
        <f t="shared" si="2"/>
        <v>0.54375000000000018</v>
      </c>
      <c r="C58" s="14">
        <f t="shared" si="3"/>
        <v>0.54618055555555578</v>
      </c>
      <c r="D58" s="40" t="s">
        <v>98</v>
      </c>
      <c r="E58" s="15" t="s">
        <v>3</v>
      </c>
      <c r="F58" s="15" t="s">
        <v>82</v>
      </c>
      <c r="G58" s="15" t="s">
        <v>35</v>
      </c>
      <c r="H58" s="18"/>
      <c r="I58" s="15" t="s">
        <v>81</v>
      </c>
      <c r="J58" s="15"/>
      <c r="K58" s="17">
        <v>2.0833333333333298E-3</v>
      </c>
      <c r="L58" s="17">
        <v>3.4722222222222202E-4</v>
      </c>
      <c r="M58" s="17">
        <f t="shared" si="4"/>
        <v>2.4305555555555517E-3</v>
      </c>
      <c r="N58" s="13">
        <v>1</v>
      </c>
      <c r="O58" s="13">
        <v>1</v>
      </c>
      <c r="P58" s="13">
        <v>1</v>
      </c>
      <c r="Q58" s="17">
        <f t="shared" si="5"/>
        <v>2.4305555555555517E-3</v>
      </c>
    </row>
    <row r="59" spans="1:17" x14ac:dyDescent="0.2">
      <c r="A59" s="13">
        <v>45</v>
      </c>
      <c r="B59" s="14">
        <f t="shared" si="2"/>
        <v>0.54618055555555578</v>
      </c>
      <c r="C59" s="14">
        <f t="shared" si="3"/>
        <v>0.54965277777777799</v>
      </c>
      <c r="D59" s="40" t="s">
        <v>98</v>
      </c>
      <c r="E59" s="15" t="s">
        <v>3</v>
      </c>
      <c r="F59" s="15" t="s">
        <v>83</v>
      </c>
      <c r="G59" s="15" t="s">
        <v>7</v>
      </c>
      <c r="H59" s="16"/>
      <c r="I59" s="15" t="s">
        <v>79</v>
      </c>
      <c r="J59" s="15"/>
      <c r="K59" s="17">
        <v>1.5625000000000001E-3</v>
      </c>
      <c r="L59" s="17">
        <v>1.7361111111111112E-4</v>
      </c>
      <c r="M59" s="17">
        <f t="shared" si="4"/>
        <v>1.7361111111111112E-3</v>
      </c>
      <c r="N59" s="13">
        <v>2</v>
      </c>
      <c r="O59" s="13">
        <v>2</v>
      </c>
      <c r="P59" s="13">
        <v>1</v>
      </c>
      <c r="Q59" s="17">
        <f t="shared" si="5"/>
        <v>3.4722222222222225E-3</v>
      </c>
    </row>
    <row r="60" spans="1:17" x14ac:dyDescent="0.2">
      <c r="A60" s="13">
        <v>46</v>
      </c>
      <c r="B60" s="14">
        <f t="shared" si="2"/>
        <v>0.54965277777777799</v>
      </c>
      <c r="C60" s="14">
        <f t="shared" si="3"/>
        <v>0.5531250000000002</v>
      </c>
      <c r="D60" s="40" t="s">
        <v>98</v>
      </c>
      <c r="E60" s="15" t="s">
        <v>3</v>
      </c>
      <c r="F60" s="15" t="s">
        <v>83</v>
      </c>
      <c r="G60" s="15" t="s">
        <v>9</v>
      </c>
      <c r="H60" s="16">
        <v>1</v>
      </c>
      <c r="I60" s="15" t="s">
        <v>79</v>
      </c>
      <c r="J60" s="15"/>
      <c r="K60" s="17">
        <v>1.5625000000000001E-3</v>
      </c>
      <c r="L60" s="17">
        <v>1.7361111111111112E-4</v>
      </c>
      <c r="M60" s="17">
        <f t="shared" si="4"/>
        <v>1.7361111111111112E-3</v>
      </c>
      <c r="N60" s="13">
        <v>2</v>
      </c>
      <c r="O60" s="13">
        <v>2</v>
      </c>
      <c r="P60" s="13">
        <v>1</v>
      </c>
      <c r="Q60" s="17">
        <f t="shared" si="5"/>
        <v>3.4722222222222225E-3</v>
      </c>
    </row>
    <row r="61" spans="1:17" x14ac:dyDescent="0.2">
      <c r="A61" s="13">
        <v>47</v>
      </c>
      <c r="B61" s="14">
        <f t="shared" si="2"/>
        <v>0.5531250000000002</v>
      </c>
      <c r="C61" s="14">
        <f t="shared" si="3"/>
        <v>0.55486111111111136</v>
      </c>
      <c r="D61" s="40" t="s">
        <v>98</v>
      </c>
      <c r="E61" s="15" t="s">
        <v>3</v>
      </c>
      <c r="F61" s="15" t="s">
        <v>83</v>
      </c>
      <c r="G61" s="15" t="s">
        <v>9</v>
      </c>
      <c r="H61" s="18">
        <v>2</v>
      </c>
      <c r="I61" s="15" t="s">
        <v>79</v>
      </c>
      <c r="J61" s="15"/>
      <c r="K61" s="17">
        <v>1.5625000000000001E-3</v>
      </c>
      <c r="L61" s="17">
        <v>1.7361111111111112E-4</v>
      </c>
      <c r="M61" s="17">
        <f t="shared" si="4"/>
        <v>1.7361111111111112E-3</v>
      </c>
      <c r="N61" s="13">
        <v>1</v>
      </c>
      <c r="O61" s="13">
        <v>1</v>
      </c>
      <c r="P61" s="13">
        <v>1</v>
      </c>
      <c r="Q61" s="17">
        <f t="shared" si="5"/>
        <v>1.7361111111111112E-3</v>
      </c>
    </row>
    <row r="62" spans="1:17" x14ac:dyDescent="0.2">
      <c r="A62" s="13">
        <v>48</v>
      </c>
      <c r="B62" s="14">
        <f t="shared" si="2"/>
        <v>0.55486111111111136</v>
      </c>
      <c r="C62" s="14">
        <f t="shared" si="3"/>
        <v>0.55659722222222252</v>
      </c>
      <c r="D62" s="40" t="s">
        <v>98</v>
      </c>
      <c r="E62" s="15" t="s">
        <v>3</v>
      </c>
      <c r="F62" s="15" t="s">
        <v>83</v>
      </c>
      <c r="G62" s="15" t="s">
        <v>11</v>
      </c>
      <c r="H62" s="16">
        <v>2</v>
      </c>
      <c r="I62" s="15" t="s">
        <v>79</v>
      </c>
      <c r="J62" s="15"/>
      <c r="K62" s="17">
        <v>1.5625000000000001E-3</v>
      </c>
      <c r="L62" s="17">
        <v>1.7361111111111112E-4</v>
      </c>
      <c r="M62" s="17">
        <f t="shared" si="4"/>
        <v>1.7361111111111112E-3</v>
      </c>
      <c r="N62" s="13">
        <v>1</v>
      </c>
      <c r="O62" s="13">
        <v>1</v>
      </c>
      <c r="P62" s="13">
        <v>1</v>
      </c>
      <c r="Q62" s="17">
        <f t="shared" si="5"/>
        <v>1.7361111111111112E-3</v>
      </c>
    </row>
    <row r="63" spans="1:17" x14ac:dyDescent="0.2">
      <c r="A63" s="13">
        <v>49</v>
      </c>
      <c r="B63" s="14">
        <f t="shared" si="2"/>
        <v>0.55659722222222252</v>
      </c>
      <c r="C63" s="14">
        <f t="shared" si="3"/>
        <v>0.55833333333333368</v>
      </c>
      <c r="D63" s="40" t="s">
        <v>98</v>
      </c>
      <c r="E63" s="15" t="s">
        <v>3</v>
      </c>
      <c r="F63" s="15" t="s">
        <v>83</v>
      </c>
      <c r="G63" s="15" t="s">
        <v>9</v>
      </c>
      <c r="H63" s="16">
        <v>1</v>
      </c>
      <c r="I63" s="15" t="s">
        <v>15</v>
      </c>
      <c r="J63" s="15"/>
      <c r="K63" s="17">
        <v>1.5625000000000001E-3</v>
      </c>
      <c r="L63" s="17">
        <v>1.7361111111111112E-4</v>
      </c>
      <c r="M63" s="17">
        <f t="shared" si="4"/>
        <v>1.7361111111111112E-3</v>
      </c>
      <c r="N63" s="13">
        <v>1</v>
      </c>
      <c r="O63" s="13">
        <v>1</v>
      </c>
      <c r="P63" s="13">
        <v>1</v>
      </c>
      <c r="Q63" s="17">
        <f t="shared" si="5"/>
        <v>1.7361111111111112E-3</v>
      </c>
    </row>
    <row r="64" spans="1:17" x14ac:dyDescent="0.2">
      <c r="A64" s="13">
        <v>50</v>
      </c>
      <c r="B64" s="14">
        <f t="shared" si="2"/>
        <v>0.55833333333333368</v>
      </c>
      <c r="C64" s="14">
        <f t="shared" si="3"/>
        <v>0.56180555555555589</v>
      </c>
      <c r="D64" s="40" t="s">
        <v>98</v>
      </c>
      <c r="E64" s="15" t="s">
        <v>3</v>
      </c>
      <c r="F64" s="15" t="s">
        <v>83</v>
      </c>
      <c r="G64" s="15" t="s">
        <v>35</v>
      </c>
      <c r="H64" s="18"/>
      <c r="I64" s="15" t="s">
        <v>15</v>
      </c>
      <c r="J64" s="15"/>
      <c r="K64" s="17">
        <v>1.5625000000000001E-3</v>
      </c>
      <c r="L64" s="17">
        <v>1.7361111111111112E-4</v>
      </c>
      <c r="M64" s="17">
        <f t="shared" si="4"/>
        <v>1.7361111111111112E-3</v>
      </c>
      <c r="N64" s="13">
        <v>2</v>
      </c>
      <c r="O64" s="13">
        <v>2</v>
      </c>
      <c r="P64" s="13">
        <v>1</v>
      </c>
      <c r="Q64" s="17">
        <f t="shared" si="5"/>
        <v>3.4722222222222225E-3</v>
      </c>
    </row>
    <row r="65" spans="1:17" customFormat="1" x14ac:dyDescent="0.2">
      <c r="A65" s="13">
        <v>50</v>
      </c>
      <c r="B65" s="14">
        <f t="shared" si="2"/>
        <v>0.56180555555555589</v>
      </c>
      <c r="C65" s="14">
        <f t="shared" si="3"/>
        <v>0.56753472222222257</v>
      </c>
      <c r="D65" s="56" t="s">
        <v>125</v>
      </c>
      <c r="E65" s="15" t="s">
        <v>3</v>
      </c>
      <c r="F65" s="15" t="s">
        <v>47</v>
      </c>
      <c r="G65" s="15" t="s">
        <v>35</v>
      </c>
      <c r="H65" s="16"/>
      <c r="I65" s="15" t="s">
        <v>88</v>
      </c>
      <c r="J65" s="15"/>
      <c r="K65" s="17">
        <v>5.5555555555555558E-3</v>
      </c>
      <c r="L65" s="17">
        <v>1.7361111111111112E-4</v>
      </c>
      <c r="M65" s="17">
        <f>K65+L65</f>
        <v>5.7291666666666671E-3</v>
      </c>
      <c r="N65" s="87">
        <v>1</v>
      </c>
      <c r="O65" s="13">
        <v>1</v>
      </c>
      <c r="P65" s="13">
        <v>1</v>
      </c>
      <c r="Q65" s="17">
        <f>M65*O65*P65</f>
        <v>5.7291666666666671E-3</v>
      </c>
    </row>
    <row r="66" spans="1:17" s="8" customFormat="1" ht="15.75" x14ac:dyDescent="0.2">
      <c r="A66" s="13"/>
      <c r="B66" s="14">
        <f t="shared" si="2"/>
        <v>0.56753472222222257</v>
      </c>
      <c r="C66" s="14">
        <f t="shared" si="3"/>
        <v>0.59565972222222252</v>
      </c>
      <c r="D66" s="98" t="s">
        <v>18</v>
      </c>
      <c r="E66" s="99"/>
      <c r="F66" s="99"/>
      <c r="G66" s="99"/>
      <c r="H66" s="99"/>
      <c r="I66" s="99"/>
      <c r="J66" s="100"/>
      <c r="K66" s="17">
        <v>2.7777777777777776E-2</v>
      </c>
      <c r="L66" s="17">
        <v>3.4722222222222202E-4</v>
      </c>
      <c r="M66" s="17">
        <f t="shared" si="4"/>
        <v>2.8124999999999997E-2</v>
      </c>
      <c r="N66" s="13">
        <v>1</v>
      </c>
      <c r="O66" s="13">
        <v>1</v>
      </c>
      <c r="P66" s="13">
        <v>1</v>
      </c>
      <c r="Q66" s="17">
        <f t="shared" si="5"/>
        <v>2.8124999999999997E-2</v>
      </c>
    </row>
    <row r="67" spans="1:17" s="8" customFormat="1" ht="15.75" x14ac:dyDescent="0.2">
      <c r="B67" s="19"/>
      <c r="C67" s="19"/>
      <c r="D67" s="20"/>
      <c r="E67" s="20"/>
      <c r="F67" s="20"/>
      <c r="G67" s="20"/>
      <c r="H67" s="20"/>
      <c r="I67" s="20"/>
      <c r="J67" s="20"/>
      <c r="K67" s="2"/>
      <c r="L67" s="2"/>
      <c r="M67" s="2"/>
      <c r="N67" s="1"/>
      <c r="O67" s="1"/>
      <c r="P67" s="1"/>
      <c r="Q67" s="2"/>
    </row>
    <row r="68" spans="1:17" s="8" customFormat="1" ht="15.75" x14ac:dyDescent="0.25">
      <c r="A68" s="101" t="s">
        <v>19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3"/>
    </row>
    <row r="69" spans="1:17" ht="15.75" x14ac:dyDescent="0.25">
      <c r="A69" s="9">
        <v>0.60416666666666663</v>
      </c>
      <c r="B69" s="10">
        <f>A69</f>
        <v>0.60416666666666663</v>
      </c>
      <c r="C69" s="10">
        <f>B69+Q69</f>
        <v>0.61111111111111105</v>
      </c>
      <c r="D69" s="101" t="s">
        <v>2</v>
      </c>
      <c r="E69" s="102"/>
      <c r="F69" s="102"/>
      <c r="G69" s="102"/>
      <c r="H69" s="102"/>
      <c r="I69" s="102"/>
      <c r="J69" s="103"/>
      <c r="K69" s="11">
        <v>6.9444444444444441E-3</v>
      </c>
      <c r="L69" s="11"/>
      <c r="M69" s="11"/>
      <c r="N69" s="12">
        <v>1</v>
      </c>
      <c r="O69" s="12">
        <v>1</v>
      </c>
      <c r="P69" s="12">
        <v>1</v>
      </c>
      <c r="Q69" s="11">
        <f>K69*O69*P69</f>
        <v>6.9444444444444441E-3</v>
      </c>
    </row>
    <row r="70" spans="1:17" x14ac:dyDescent="0.2">
      <c r="A70" s="13">
        <v>51</v>
      </c>
      <c r="B70" s="14">
        <f>C69</f>
        <v>0.61111111111111105</v>
      </c>
      <c r="C70" s="14">
        <f>B70+Q70</f>
        <v>0.61284722222222221</v>
      </c>
      <c r="D70" s="15" t="s">
        <v>97</v>
      </c>
      <c r="E70" s="15" t="s">
        <v>3</v>
      </c>
      <c r="F70" s="15" t="s">
        <v>4</v>
      </c>
      <c r="G70" s="15" t="s">
        <v>13</v>
      </c>
      <c r="H70" s="16"/>
      <c r="I70" s="15" t="s">
        <v>12</v>
      </c>
      <c r="J70" s="15"/>
      <c r="K70" s="17">
        <v>1.5625000000000001E-3</v>
      </c>
      <c r="L70" s="17">
        <v>1.7361111111111112E-4</v>
      </c>
      <c r="M70" s="17">
        <f>K70+L70</f>
        <v>1.7361111111111112E-3</v>
      </c>
      <c r="N70" s="13">
        <v>1</v>
      </c>
      <c r="O70" s="13">
        <v>1</v>
      </c>
      <c r="P70" s="13">
        <v>1</v>
      </c>
      <c r="Q70" s="17">
        <f>M70*O70*P70</f>
        <v>1.7361111111111112E-3</v>
      </c>
    </row>
    <row r="71" spans="1:17" x14ac:dyDescent="0.2">
      <c r="A71" s="13">
        <v>52</v>
      </c>
      <c r="B71" s="14">
        <f t="shared" ref="B71:B104" si="6">C70</f>
        <v>0.61284722222222221</v>
      </c>
      <c r="C71" s="14">
        <f t="shared" ref="C71:C104" si="7">B71+Q71</f>
        <v>0.61545138888888884</v>
      </c>
      <c r="D71" s="15" t="s">
        <v>101</v>
      </c>
      <c r="E71" s="15" t="s">
        <v>3</v>
      </c>
      <c r="F71" s="15" t="s">
        <v>20</v>
      </c>
      <c r="G71" s="15" t="s">
        <v>25</v>
      </c>
      <c r="H71" s="16">
        <v>2</v>
      </c>
      <c r="I71" s="15" t="s">
        <v>26</v>
      </c>
      <c r="J71" s="21" t="s">
        <v>102</v>
      </c>
      <c r="K71" s="17">
        <v>2.4305555555555599E-3</v>
      </c>
      <c r="L71" s="17">
        <v>1.7361111111111112E-4</v>
      </c>
      <c r="M71" s="17">
        <f t="shared" ref="M71:M104" si="8">K71+L71</f>
        <v>2.6041666666666709E-3</v>
      </c>
      <c r="N71" s="22">
        <v>1</v>
      </c>
      <c r="O71" s="22">
        <v>1</v>
      </c>
      <c r="P71" s="22">
        <v>1</v>
      </c>
      <c r="Q71" s="17">
        <f t="shared" ref="Q71:Q104" si="9">M71*O71*P71</f>
        <v>2.6041666666666709E-3</v>
      </c>
    </row>
    <row r="72" spans="1:17" x14ac:dyDescent="0.2">
      <c r="A72" s="13">
        <v>53</v>
      </c>
      <c r="B72" s="14">
        <f t="shared" si="6"/>
        <v>0.61545138888888884</v>
      </c>
      <c r="C72" s="14">
        <f t="shared" si="7"/>
        <v>0.63368055555555558</v>
      </c>
      <c r="D72" s="15" t="s">
        <v>101</v>
      </c>
      <c r="E72" s="15" t="s">
        <v>3</v>
      </c>
      <c r="F72" s="15" t="s">
        <v>20</v>
      </c>
      <c r="G72" s="15" t="s">
        <v>27</v>
      </c>
      <c r="H72" s="16"/>
      <c r="I72" s="15" t="s">
        <v>26</v>
      </c>
      <c r="J72" s="21" t="s">
        <v>103</v>
      </c>
      <c r="K72" s="17">
        <v>2.4305555555555599E-3</v>
      </c>
      <c r="L72" s="17">
        <v>1.7361111111111112E-4</v>
      </c>
      <c r="M72" s="17">
        <f t="shared" si="8"/>
        <v>2.6041666666666709E-3</v>
      </c>
      <c r="N72" s="22">
        <v>7</v>
      </c>
      <c r="O72" s="22">
        <v>7</v>
      </c>
      <c r="P72" s="22">
        <v>1</v>
      </c>
      <c r="Q72" s="17">
        <f t="shared" si="9"/>
        <v>1.8229166666666696E-2</v>
      </c>
    </row>
    <row r="73" spans="1:17" x14ac:dyDescent="0.2">
      <c r="A73" s="13">
        <v>54</v>
      </c>
      <c r="B73" s="14">
        <f t="shared" si="6"/>
        <v>0.63368055555555558</v>
      </c>
      <c r="C73" s="14">
        <f t="shared" si="7"/>
        <v>0.63628472222222221</v>
      </c>
      <c r="D73" s="15" t="s">
        <v>97</v>
      </c>
      <c r="E73" s="15" t="s">
        <v>3</v>
      </c>
      <c r="F73" s="15" t="s">
        <v>20</v>
      </c>
      <c r="G73" s="15" t="s">
        <v>96</v>
      </c>
      <c r="H73" s="16"/>
      <c r="I73" s="15" t="s">
        <v>22</v>
      </c>
      <c r="J73" s="21"/>
      <c r="K73" s="17">
        <v>2.4305555555555599E-3</v>
      </c>
      <c r="L73" s="17">
        <v>1.7361111111111112E-4</v>
      </c>
      <c r="M73" s="17">
        <f t="shared" si="8"/>
        <v>2.6041666666666709E-3</v>
      </c>
      <c r="N73" s="22">
        <v>1</v>
      </c>
      <c r="O73" s="22">
        <v>1</v>
      </c>
      <c r="P73" s="22">
        <v>1</v>
      </c>
      <c r="Q73" s="17">
        <f t="shared" si="9"/>
        <v>2.6041666666666709E-3</v>
      </c>
    </row>
    <row r="74" spans="1:17" x14ac:dyDescent="0.2">
      <c r="A74" s="13">
        <v>55</v>
      </c>
      <c r="B74" s="14">
        <f t="shared" si="6"/>
        <v>0.63628472222222221</v>
      </c>
      <c r="C74" s="14">
        <f t="shared" si="7"/>
        <v>0.64149305555555558</v>
      </c>
      <c r="D74" s="15" t="s">
        <v>97</v>
      </c>
      <c r="E74" s="15" t="s">
        <v>3</v>
      </c>
      <c r="F74" s="15" t="s">
        <v>20</v>
      </c>
      <c r="G74" s="15" t="s">
        <v>21</v>
      </c>
      <c r="H74" s="16"/>
      <c r="I74" s="15" t="s">
        <v>22</v>
      </c>
      <c r="J74" s="21"/>
      <c r="K74" s="17">
        <v>2.4305555555555599E-3</v>
      </c>
      <c r="L74" s="17">
        <v>1.7361111111111112E-4</v>
      </c>
      <c r="M74" s="17">
        <f t="shared" si="8"/>
        <v>2.6041666666666709E-3</v>
      </c>
      <c r="N74" s="22">
        <v>2</v>
      </c>
      <c r="O74" s="22">
        <v>2</v>
      </c>
      <c r="P74" s="22">
        <v>1</v>
      </c>
      <c r="Q74" s="17">
        <f t="shared" si="9"/>
        <v>5.2083333333333417E-3</v>
      </c>
    </row>
    <row r="75" spans="1:17" x14ac:dyDescent="0.2">
      <c r="A75" s="13">
        <v>56</v>
      </c>
      <c r="B75" s="14">
        <f t="shared" si="6"/>
        <v>0.64149305555555558</v>
      </c>
      <c r="C75" s="14">
        <f t="shared" si="7"/>
        <v>0.65711805555555558</v>
      </c>
      <c r="D75" s="15" t="s">
        <v>97</v>
      </c>
      <c r="E75" s="15" t="s">
        <v>3</v>
      </c>
      <c r="F75" s="15" t="s">
        <v>20</v>
      </c>
      <c r="G75" s="15" t="s">
        <v>23</v>
      </c>
      <c r="H75" s="16">
        <v>1</v>
      </c>
      <c r="I75" s="15" t="s">
        <v>24</v>
      </c>
      <c r="J75" s="21"/>
      <c r="K75" s="17">
        <v>2.4305555555555599E-3</v>
      </c>
      <c r="L75" s="17">
        <v>1.7361111111111112E-4</v>
      </c>
      <c r="M75" s="17">
        <f t="shared" si="8"/>
        <v>2.6041666666666709E-3</v>
      </c>
      <c r="N75" s="22">
        <v>6</v>
      </c>
      <c r="O75" s="22">
        <v>6</v>
      </c>
      <c r="P75" s="22">
        <v>1</v>
      </c>
      <c r="Q75" s="17">
        <f t="shared" si="9"/>
        <v>1.5625000000000024E-2</v>
      </c>
    </row>
    <row r="76" spans="1:17" x14ac:dyDescent="0.2">
      <c r="A76" s="13">
        <v>57</v>
      </c>
      <c r="B76" s="14">
        <f t="shared" si="6"/>
        <v>0.65711805555555558</v>
      </c>
      <c r="C76" s="14">
        <f t="shared" si="7"/>
        <v>0.66232638888888895</v>
      </c>
      <c r="D76" s="15" t="s">
        <v>97</v>
      </c>
      <c r="E76" s="15" t="s">
        <v>3</v>
      </c>
      <c r="F76" s="15" t="s">
        <v>20</v>
      </c>
      <c r="G76" s="15" t="s">
        <v>23</v>
      </c>
      <c r="H76" s="16">
        <v>2</v>
      </c>
      <c r="I76" s="15" t="s">
        <v>24</v>
      </c>
      <c r="J76" s="21"/>
      <c r="K76" s="17">
        <v>2.4305555555555599E-3</v>
      </c>
      <c r="L76" s="17">
        <v>1.7361111111111112E-4</v>
      </c>
      <c r="M76" s="17">
        <f t="shared" si="8"/>
        <v>2.6041666666666709E-3</v>
      </c>
      <c r="N76" s="22">
        <v>2</v>
      </c>
      <c r="O76" s="22">
        <v>2</v>
      </c>
      <c r="P76" s="22">
        <v>1</v>
      </c>
      <c r="Q76" s="17">
        <f t="shared" si="9"/>
        <v>5.2083333333333417E-3</v>
      </c>
    </row>
    <row r="77" spans="1:17" x14ac:dyDescent="0.2">
      <c r="A77" s="13">
        <v>58</v>
      </c>
      <c r="B77" s="14">
        <f t="shared" si="6"/>
        <v>0.66232638888888895</v>
      </c>
      <c r="C77" s="14">
        <f t="shared" si="7"/>
        <v>0.68055555555555569</v>
      </c>
      <c r="D77" s="15" t="s">
        <v>97</v>
      </c>
      <c r="E77" s="15" t="s">
        <v>3</v>
      </c>
      <c r="F77" s="15" t="s">
        <v>20</v>
      </c>
      <c r="G77" s="15" t="s">
        <v>27</v>
      </c>
      <c r="H77" s="16"/>
      <c r="I77" s="15" t="s">
        <v>26</v>
      </c>
      <c r="J77" s="21"/>
      <c r="K77" s="17">
        <v>2.4305555555555599E-3</v>
      </c>
      <c r="L77" s="17">
        <v>1.7361111111111112E-4</v>
      </c>
      <c r="M77" s="17">
        <f t="shared" si="8"/>
        <v>2.6041666666666709E-3</v>
      </c>
      <c r="N77" s="22">
        <v>7</v>
      </c>
      <c r="O77" s="22">
        <v>7</v>
      </c>
      <c r="P77" s="22">
        <v>1</v>
      </c>
      <c r="Q77" s="17">
        <f t="shared" si="9"/>
        <v>1.8229166666666696E-2</v>
      </c>
    </row>
    <row r="78" spans="1:17" x14ac:dyDescent="0.2">
      <c r="A78" s="13">
        <v>59</v>
      </c>
      <c r="B78" s="14">
        <f t="shared" si="6"/>
        <v>0.68055555555555569</v>
      </c>
      <c r="C78" s="14">
        <f t="shared" si="7"/>
        <v>0.68177083333333344</v>
      </c>
      <c r="D78" s="15" t="s">
        <v>97</v>
      </c>
      <c r="E78" s="15" t="s">
        <v>3</v>
      </c>
      <c r="F78" s="15" t="s">
        <v>20</v>
      </c>
      <c r="G78" s="15" t="s">
        <v>23</v>
      </c>
      <c r="H78" s="16">
        <v>1</v>
      </c>
      <c r="I78" s="15" t="s">
        <v>28</v>
      </c>
      <c r="J78" s="16" t="s">
        <v>29</v>
      </c>
      <c r="K78" s="17">
        <v>1.0416666666666699E-3</v>
      </c>
      <c r="L78" s="17">
        <v>1.7361111111111112E-4</v>
      </c>
      <c r="M78" s="17">
        <f t="shared" si="8"/>
        <v>1.215277777777781E-3</v>
      </c>
      <c r="N78" s="22">
        <v>1</v>
      </c>
      <c r="O78" s="22">
        <v>1</v>
      </c>
      <c r="P78" s="22">
        <v>1</v>
      </c>
      <c r="Q78" s="17">
        <f t="shared" si="9"/>
        <v>1.215277777777781E-3</v>
      </c>
    </row>
    <row r="79" spans="1:17" x14ac:dyDescent="0.2">
      <c r="A79" s="13">
        <v>59</v>
      </c>
      <c r="B79" s="14">
        <f t="shared" si="6"/>
        <v>0.68177083333333344</v>
      </c>
      <c r="C79" s="14">
        <f t="shared" si="7"/>
        <v>0.68437500000000007</v>
      </c>
      <c r="D79" s="15" t="s">
        <v>97</v>
      </c>
      <c r="E79" s="15" t="s">
        <v>3</v>
      </c>
      <c r="F79" s="15" t="s">
        <v>20</v>
      </c>
      <c r="G79" s="15" t="s">
        <v>23</v>
      </c>
      <c r="H79" s="16">
        <v>1</v>
      </c>
      <c r="I79" s="15" t="s">
        <v>28</v>
      </c>
      <c r="J79" s="16" t="s">
        <v>30</v>
      </c>
      <c r="K79" s="17">
        <v>2.4305555555555599E-3</v>
      </c>
      <c r="L79" s="17">
        <v>1.7361111111111112E-4</v>
      </c>
      <c r="M79" s="17">
        <f t="shared" si="8"/>
        <v>2.6041666666666709E-3</v>
      </c>
      <c r="N79" s="22">
        <v>1</v>
      </c>
      <c r="O79" s="22">
        <v>1</v>
      </c>
      <c r="P79" s="22">
        <v>1</v>
      </c>
      <c r="Q79" s="17">
        <f t="shared" si="9"/>
        <v>2.6041666666666709E-3</v>
      </c>
    </row>
    <row r="80" spans="1:17" x14ac:dyDescent="0.2">
      <c r="A80" s="13">
        <v>60</v>
      </c>
      <c r="B80" s="14">
        <f t="shared" si="6"/>
        <v>0.68437500000000007</v>
      </c>
      <c r="C80" s="14">
        <f t="shared" si="7"/>
        <v>0.68559027777777781</v>
      </c>
      <c r="D80" s="15" t="s">
        <v>97</v>
      </c>
      <c r="E80" s="15" t="s">
        <v>3</v>
      </c>
      <c r="F80" s="15" t="s">
        <v>20</v>
      </c>
      <c r="G80" s="15" t="s">
        <v>23</v>
      </c>
      <c r="H80" s="16">
        <v>2</v>
      </c>
      <c r="I80" s="15" t="s">
        <v>28</v>
      </c>
      <c r="J80" s="16" t="s">
        <v>29</v>
      </c>
      <c r="K80" s="17">
        <v>1.0416666666666699E-3</v>
      </c>
      <c r="L80" s="17">
        <v>1.7361111111111112E-4</v>
      </c>
      <c r="M80" s="17">
        <f t="shared" si="8"/>
        <v>1.215277777777781E-3</v>
      </c>
      <c r="N80" s="22">
        <v>1</v>
      </c>
      <c r="O80" s="22">
        <v>1</v>
      </c>
      <c r="P80" s="22">
        <v>1</v>
      </c>
      <c r="Q80" s="17">
        <f t="shared" si="9"/>
        <v>1.215277777777781E-3</v>
      </c>
    </row>
    <row r="81" spans="1:17" x14ac:dyDescent="0.2">
      <c r="A81" s="13">
        <v>60</v>
      </c>
      <c r="B81" s="14">
        <f t="shared" si="6"/>
        <v>0.68559027777777781</v>
      </c>
      <c r="C81" s="14">
        <f t="shared" si="7"/>
        <v>0.68819444444444444</v>
      </c>
      <c r="D81" s="15" t="s">
        <v>97</v>
      </c>
      <c r="E81" s="15" t="s">
        <v>3</v>
      </c>
      <c r="F81" s="15" t="s">
        <v>20</v>
      </c>
      <c r="G81" s="15" t="s">
        <v>23</v>
      </c>
      <c r="H81" s="16">
        <v>2</v>
      </c>
      <c r="I81" s="15" t="s">
        <v>28</v>
      </c>
      <c r="J81" s="16" t="s">
        <v>30</v>
      </c>
      <c r="K81" s="17">
        <v>2.4305555555555599E-3</v>
      </c>
      <c r="L81" s="17">
        <v>1.7361111111111112E-4</v>
      </c>
      <c r="M81" s="17">
        <f t="shared" si="8"/>
        <v>2.6041666666666709E-3</v>
      </c>
      <c r="N81" s="22">
        <v>1</v>
      </c>
      <c r="O81" s="22">
        <v>1</v>
      </c>
      <c r="P81" s="22">
        <v>1</v>
      </c>
      <c r="Q81" s="17">
        <f t="shared" si="9"/>
        <v>2.6041666666666709E-3</v>
      </c>
    </row>
    <row r="82" spans="1:17" x14ac:dyDescent="0.2">
      <c r="A82" s="13">
        <v>61</v>
      </c>
      <c r="B82" s="14">
        <f t="shared" si="6"/>
        <v>0.68819444444444444</v>
      </c>
      <c r="C82" s="14">
        <f t="shared" si="7"/>
        <v>0.69184027777777779</v>
      </c>
      <c r="D82" s="15" t="s">
        <v>97</v>
      </c>
      <c r="E82" s="15" t="s">
        <v>3</v>
      </c>
      <c r="F82" s="15" t="s">
        <v>20</v>
      </c>
      <c r="G82" s="15" t="s">
        <v>25</v>
      </c>
      <c r="H82" s="16">
        <v>2</v>
      </c>
      <c r="I82" s="15" t="s">
        <v>28</v>
      </c>
      <c r="J82" s="16" t="s">
        <v>29</v>
      </c>
      <c r="K82" s="17">
        <v>1.0416666666666699E-3</v>
      </c>
      <c r="L82" s="17">
        <v>1.7361111111111112E-4</v>
      </c>
      <c r="M82" s="17">
        <f t="shared" si="8"/>
        <v>1.215277777777781E-3</v>
      </c>
      <c r="N82" s="22">
        <v>3</v>
      </c>
      <c r="O82" s="22">
        <v>1</v>
      </c>
      <c r="P82" s="22">
        <v>3</v>
      </c>
      <c r="Q82" s="17">
        <f t="shared" si="9"/>
        <v>3.6458333333333429E-3</v>
      </c>
    </row>
    <row r="83" spans="1:17" x14ac:dyDescent="0.2">
      <c r="A83" s="13">
        <v>61</v>
      </c>
      <c r="B83" s="14">
        <f t="shared" si="6"/>
        <v>0.69184027777777779</v>
      </c>
      <c r="C83" s="14">
        <f t="shared" si="7"/>
        <v>0.69965277777777779</v>
      </c>
      <c r="D83" s="15" t="s">
        <v>97</v>
      </c>
      <c r="E83" s="15" t="s">
        <v>3</v>
      </c>
      <c r="F83" s="15" t="s">
        <v>20</v>
      </c>
      <c r="G83" s="15" t="s">
        <v>25</v>
      </c>
      <c r="H83" s="16">
        <v>2</v>
      </c>
      <c r="I83" s="15" t="s">
        <v>28</v>
      </c>
      <c r="J83" s="16" t="s">
        <v>30</v>
      </c>
      <c r="K83" s="17">
        <v>2.4305555555555599E-3</v>
      </c>
      <c r="L83" s="17">
        <v>1.7361111111111112E-4</v>
      </c>
      <c r="M83" s="17">
        <f t="shared" si="8"/>
        <v>2.6041666666666709E-3</v>
      </c>
      <c r="N83" s="22">
        <v>3</v>
      </c>
      <c r="O83" s="22">
        <v>3</v>
      </c>
      <c r="P83" s="22">
        <v>1</v>
      </c>
      <c r="Q83" s="17">
        <f t="shared" si="9"/>
        <v>7.8125000000000121E-3</v>
      </c>
    </row>
    <row r="84" spans="1:17" x14ac:dyDescent="0.2">
      <c r="A84" s="13">
        <v>62</v>
      </c>
      <c r="B84" s="14">
        <f t="shared" si="6"/>
        <v>0.69965277777777779</v>
      </c>
      <c r="C84" s="14">
        <f t="shared" si="7"/>
        <v>0.703125</v>
      </c>
      <c r="D84" s="15" t="s">
        <v>97</v>
      </c>
      <c r="E84" s="15" t="s">
        <v>3</v>
      </c>
      <c r="F84" s="15" t="s">
        <v>20</v>
      </c>
      <c r="G84" s="15" t="s">
        <v>23</v>
      </c>
      <c r="H84" s="16"/>
      <c r="I84" s="15" t="s">
        <v>42</v>
      </c>
      <c r="J84" s="21"/>
      <c r="K84" s="17">
        <v>3.1250000000000002E-3</v>
      </c>
      <c r="L84" s="17">
        <v>3.4722222222222202E-4</v>
      </c>
      <c r="M84" s="17">
        <f t="shared" si="8"/>
        <v>3.472222222222222E-3</v>
      </c>
      <c r="N84" s="22">
        <v>1</v>
      </c>
      <c r="O84" s="22">
        <v>1</v>
      </c>
      <c r="P84" s="22">
        <v>1</v>
      </c>
      <c r="Q84" s="17">
        <f t="shared" si="9"/>
        <v>3.472222222222222E-3</v>
      </c>
    </row>
    <row r="85" spans="1:17" x14ac:dyDescent="0.2">
      <c r="A85" s="13">
        <v>63</v>
      </c>
      <c r="B85" s="14">
        <f t="shared" si="6"/>
        <v>0.703125</v>
      </c>
      <c r="C85" s="14">
        <f t="shared" si="7"/>
        <v>0.70659722222222221</v>
      </c>
      <c r="D85" s="15" t="s">
        <v>97</v>
      </c>
      <c r="E85" s="15" t="s">
        <v>3</v>
      </c>
      <c r="F85" s="15" t="s">
        <v>20</v>
      </c>
      <c r="G85" s="15" t="s">
        <v>95</v>
      </c>
      <c r="H85" s="16"/>
      <c r="I85" s="15" t="s">
        <v>42</v>
      </c>
      <c r="J85" s="21"/>
      <c r="K85" s="17">
        <v>3.1250000000000002E-3</v>
      </c>
      <c r="L85" s="17">
        <v>3.4722222222222202E-4</v>
      </c>
      <c r="M85" s="17">
        <f t="shared" si="8"/>
        <v>3.472222222222222E-3</v>
      </c>
      <c r="N85" s="22">
        <v>1</v>
      </c>
      <c r="O85" s="22">
        <v>1</v>
      </c>
      <c r="P85" s="22">
        <v>1</v>
      </c>
      <c r="Q85" s="17">
        <f t="shared" si="9"/>
        <v>3.472222222222222E-3</v>
      </c>
    </row>
    <row r="86" spans="1:17" x14ac:dyDescent="0.2">
      <c r="A86" s="13">
        <v>64</v>
      </c>
      <c r="B86" s="14">
        <f t="shared" si="6"/>
        <v>0.70659722222222221</v>
      </c>
      <c r="C86" s="14">
        <f t="shared" si="7"/>
        <v>0.71006944444444442</v>
      </c>
      <c r="D86" s="15" t="s">
        <v>97</v>
      </c>
      <c r="E86" s="15" t="s">
        <v>3</v>
      </c>
      <c r="F86" s="15" t="s">
        <v>20</v>
      </c>
      <c r="G86" s="15" t="s">
        <v>23</v>
      </c>
      <c r="H86" s="16"/>
      <c r="I86" s="15" t="s">
        <v>32</v>
      </c>
      <c r="J86" s="21"/>
      <c r="K86" s="17">
        <v>3.1250000000000002E-3</v>
      </c>
      <c r="L86" s="17">
        <v>3.4722222222222202E-4</v>
      </c>
      <c r="M86" s="17">
        <f t="shared" si="8"/>
        <v>3.472222222222222E-3</v>
      </c>
      <c r="N86" s="22">
        <v>1</v>
      </c>
      <c r="O86" s="22">
        <v>1</v>
      </c>
      <c r="P86" s="22">
        <v>1</v>
      </c>
      <c r="Q86" s="17">
        <f t="shared" si="9"/>
        <v>3.472222222222222E-3</v>
      </c>
    </row>
    <row r="87" spans="1:17" x14ac:dyDescent="0.2">
      <c r="A87" s="13">
        <v>65</v>
      </c>
      <c r="B87" s="14">
        <f t="shared" si="6"/>
        <v>0.71006944444444442</v>
      </c>
      <c r="C87" s="14">
        <f t="shared" si="7"/>
        <v>0.71354166666666663</v>
      </c>
      <c r="D87" s="15" t="s">
        <v>97</v>
      </c>
      <c r="E87" s="15" t="s">
        <v>3</v>
      </c>
      <c r="F87" s="15" t="s">
        <v>20</v>
      </c>
      <c r="G87" s="15" t="s">
        <v>25</v>
      </c>
      <c r="H87" s="16">
        <v>2</v>
      </c>
      <c r="I87" s="15" t="s">
        <v>32</v>
      </c>
      <c r="J87" s="21"/>
      <c r="K87" s="17">
        <v>3.1250000000000002E-3</v>
      </c>
      <c r="L87" s="17">
        <v>3.4722222222222202E-4</v>
      </c>
      <c r="M87" s="17">
        <f t="shared" si="8"/>
        <v>3.472222222222222E-3</v>
      </c>
      <c r="N87" s="22">
        <v>1</v>
      </c>
      <c r="O87" s="22">
        <v>1</v>
      </c>
      <c r="P87" s="22">
        <v>1</v>
      </c>
      <c r="Q87" s="17">
        <f t="shared" si="9"/>
        <v>3.472222222222222E-3</v>
      </c>
    </row>
    <row r="88" spans="1:17" x14ac:dyDescent="0.2">
      <c r="A88" s="13">
        <v>66</v>
      </c>
      <c r="B88" s="14">
        <f t="shared" si="6"/>
        <v>0.71354166666666663</v>
      </c>
      <c r="C88" s="14">
        <f t="shared" si="7"/>
        <v>0.72395833333333326</v>
      </c>
      <c r="D88" s="15" t="s">
        <v>97</v>
      </c>
      <c r="E88" s="15" t="s">
        <v>3</v>
      </c>
      <c r="F88" s="15" t="s">
        <v>20</v>
      </c>
      <c r="G88" s="15" t="s">
        <v>95</v>
      </c>
      <c r="H88" s="16"/>
      <c r="I88" s="15" t="s">
        <v>32</v>
      </c>
      <c r="J88" s="21"/>
      <c r="K88" s="17">
        <v>3.1250000000000002E-3</v>
      </c>
      <c r="L88" s="17">
        <v>3.4722222222222202E-4</v>
      </c>
      <c r="M88" s="17">
        <f t="shared" si="8"/>
        <v>3.472222222222222E-3</v>
      </c>
      <c r="N88" s="22">
        <v>3</v>
      </c>
      <c r="O88" s="22">
        <v>3</v>
      </c>
      <c r="P88" s="22">
        <v>1</v>
      </c>
      <c r="Q88" s="17">
        <f t="shared" si="9"/>
        <v>1.0416666666666666E-2</v>
      </c>
    </row>
    <row r="89" spans="1:17" s="8" customFormat="1" ht="15.75" x14ac:dyDescent="0.2">
      <c r="A89" s="13"/>
      <c r="B89" s="14">
        <f t="shared" si="6"/>
        <v>0.72395833333333326</v>
      </c>
      <c r="C89" s="14">
        <f t="shared" si="7"/>
        <v>0.7451388888888888</v>
      </c>
      <c r="D89" s="107" t="s">
        <v>18</v>
      </c>
      <c r="E89" s="107"/>
      <c r="F89" s="107"/>
      <c r="G89" s="107"/>
      <c r="H89" s="107"/>
      <c r="I89" s="107"/>
      <c r="J89" s="107"/>
      <c r="K89" s="29">
        <v>2.0833333333333332E-2</v>
      </c>
      <c r="L89" s="17">
        <v>3.4722222222222202E-4</v>
      </c>
      <c r="M89" s="17">
        <f t="shared" si="8"/>
        <v>2.1180555555555553E-2</v>
      </c>
      <c r="N89" s="13">
        <v>1</v>
      </c>
      <c r="O89" s="13">
        <v>1</v>
      </c>
      <c r="P89" s="13">
        <v>1</v>
      </c>
      <c r="Q89" s="17">
        <f t="shared" si="9"/>
        <v>2.1180555555555553E-2</v>
      </c>
    </row>
    <row r="90" spans="1:17" x14ac:dyDescent="0.2">
      <c r="A90" s="13">
        <v>67</v>
      </c>
      <c r="B90" s="14">
        <f t="shared" si="6"/>
        <v>0.7451388888888888</v>
      </c>
      <c r="C90" s="14">
        <f t="shared" si="7"/>
        <v>0.74687499999999996</v>
      </c>
      <c r="D90" s="15" t="s">
        <v>125</v>
      </c>
      <c r="E90" s="15" t="s">
        <v>3</v>
      </c>
      <c r="F90" s="15" t="s">
        <v>89</v>
      </c>
      <c r="G90" s="15" t="s">
        <v>23</v>
      </c>
      <c r="H90" s="16">
        <v>2</v>
      </c>
      <c r="I90" s="15" t="s">
        <v>24</v>
      </c>
      <c r="J90" s="53" t="s">
        <v>90</v>
      </c>
      <c r="K90" s="17">
        <v>6.9444444444444447E-4</v>
      </c>
      <c r="L90" s="17">
        <v>1.7361111111111112E-4</v>
      </c>
      <c r="M90" s="17">
        <f>K90+L90</f>
        <v>8.6805555555555562E-4</v>
      </c>
      <c r="N90" s="22">
        <v>2</v>
      </c>
      <c r="O90" s="22">
        <v>2</v>
      </c>
      <c r="P90" s="22">
        <v>1</v>
      </c>
      <c r="Q90" s="17">
        <f>M90*O90*P90</f>
        <v>1.7361111111111112E-3</v>
      </c>
    </row>
    <row r="91" spans="1:17" x14ac:dyDescent="0.2">
      <c r="A91" s="13">
        <v>67</v>
      </c>
      <c r="B91" s="14">
        <f t="shared" si="6"/>
        <v>0.74687499999999996</v>
      </c>
      <c r="C91" s="14">
        <f t="shared" si="7"/>
        <v>0.75208333333333333</v>
      </c>
      <c r="D91" s="15" t="s">
        <v>125</v>
      </c>
      <c r="E91" s="15" t="s">
        <v>3</v>
      </c>
      <c r="F91" s="15" t="s">
        <v>89</v>
      </c>
      <c r="G91" s="15" t="s">
        <v>23</v>
      </c>
      <c r="H91" s="16">
        <v>2</v>
      </c>
      <c r="I91" s="15" t="s">
        <v>24</v>
      </c>
      <c r="J91" s="53" t="s">
        <v>91</v>
      </c>
      <c r="K91" s="17">
        <v>2.4305555555555599E-3</v>
      </c>
      <c r="L91" s="17">
        <v>1.7361111111111112E-4</v>
      </c>
      <c r="M91" s="17">
        <f>K91+L91</f>
        <v>2.6041666666666709E-3</v>
      </c>
      <c r="N91" s="22">
        <v>2</v>
      </c>
      <c r="O91" s="22">
        <v>2</v>
      </c>
      <c r="P91" s="22">
        <v>1</v>
      </c>
      <c r="Q91" s="17">
        <f>M91*O91*P91</f>
        <v>5.2083333333333417E-3</v>
      </c>
    </row>
    <row r="92" spans="1:17" x14ac:dyDescent="0.2">
      <c r="A92" s="13">
        <v>68</v>
      </c>
      <c r="B92" s="14">
        <f t="shared" si="6"/>
        <v>0.75208333333333333</v>
      </c>
      <c r="C92" s="14">
        <f t="shared" si="7"/>
        <v>0.75468749999999996</v>
      </c>
      <c r="D92" s="15" t="s">
        <v>101</v>
      </c>
      <c r="E92" s="15" t="s">
        <v>3</v>
      </c>
      <c r="F92" s="15" t="s">
        <v>31</v>
      </c>
      <c r="G92" s="15" t="s">
        <v>25</v>
      </c>
      <c r="H92" s="16">
        <v>2</v>
      </c>
      <c r="I92" s="15" t="s">
        <v>26</v>
      </c>
      <c r="J92" s="21" t="s">
        <v>102</v>
      </c>
      <c r="K92" s="17">
        <v>2.4305555555555599E-3</v>
      </c>
      <c r="L92" s="17">
        <v>1.7361111111111112E-4</v>
      </c>
      <c r="M92" s="17">
        <f t="shared" si="8"/>
        <v>2.6041666666666709E-3</v>
      </c>
      <c r="N92" s="22">
        <v>1</v>
      </c>
      <c r="O92" s="22">
        <v>1</v>
      </c>
      <c r="P92" s="22">
        <v>1</v>
      </c>
      <c r="Q92" s="17">
        <f t="shared" si="9"/>
        <v>2.6041666666666709E-3</v>
      </c>
    </row>
    <row r="93" spans="1:17" x14ac:dyDescent="0.2">
      <c r="A93" s="13">
        <v>69</v>
      </c>
      <c r="B93" s="14">
        <f t="shared" si="6"/>
        <v>0.75468749999999996</v>
      </c>
      <c r="C93" s="14">
        <f t="shared" si="7"/>
        <v>0.75989583333333333</v>
      </c>
      <c r="D93" s="15" t="s">
        <v>101</v>
      </c>
      <c r="E93" s="15" t="s">
        <v>3</v>
      </c>
      <c r="F93" s="15" t="s">
        <v>31</v>
      </c>
      <c r="G93" s="15" t="s">
        <v>27</v>
      </c>
      <c r="H93" s="16"/>
      <c r="I93" s="15" t="s">
        <v>26</v>
      </c>
      <c r="J93" s="21" t="s">
        <v>103</v>
      </c>
      <c r="K93" s="17">
        <v>2.4305555555555599E-3</v>
      </c>
      <c r="L93" s="17">
        <v>1.7361111111111112E-4</v>
      </c>
      <c r="M93" s="17">
        <f t="shared" si="8"/>
        <v>2.6041666666666709E-3</v>
      </c>
      <c r="N93" s="22">
        <v>2</v>
      </c>
      <c r="O93" s="22">
        <v>2</v>
      </c>
      <c r="P93" s="22">
        <v>1</v>
      </c>
      <c r="Q93" s="17">
        <f t="shared" si="9"/>
        <v>5.2083333333333417E-3</v>
      </c>
    </row>
    <row r="94" spans="1:17" x14ac:dyDescent="0.2">
      <c r="A94" s="13">
        <v>70</v>
      </c>
      <c r="B94" s="14">
        <f t="shared" si="6"/>
        <v>0.75989583333333333</v>
      </c>
      <c r="C94" s="14">
        <f t="shared" si="7"/>
        <v>0.77552083333333333</v>
      </c>
      <c r="D94" s="15" t="s">
        <v>97</v>
      </c>
      <c r="E94" s="15" t="s">
        <v>3</v>
      </c>
      <c r="F94" s="15" t="s">
        <v>31</v>
      </c>
      <c r="G94" s="15" t="s">
        <v>21</v>
      </c>
      <c r="H94" s="16"/>
      <c r="I94" s="15" t="s">
        <v>22</v>
      </c>
      <c r="J94" s="21"/>
      <c r="K94" s="17">
        <v>2.4305555555555599E-3</v>
      </c>
      <c r="L94" s="17">
        <v>1.7361111111111112E-4</v>
      </c>
      <c r="M94" s="17">
        <f>K94+L94</f>
        <v>2.6041666666666709E-3</v>
      </c>
      <c r="N94" s="22">
        <v>6</v>
      </c>
      <c r="O94" s="22">
        <v>6</v>
      </c>
      <c r="P94" s="22">
        <v>1</v>
      </c>
      <c r="Q94" s="17">
        <f>M94*O94*P94</f>
        <v>1.5625000000000024E-2</v>
      </c>
    </row>
    <row r="95" spans="1:17" x14ac:dyDescent="0.2">
      <c r="A95" s="13">
        <v>67</v>
      </c>
      <c r="B95" s="14">
        <f t="shared" si="6"/>
        <v>0.77552083333333333</v>
      </c>
      <c r="C95" s="14">
        <f t="shared" si="7"/>
        <v>0.7807291666666667</v>
      </c>
      <c r="D95" s="15" t="s">
        <v>125</v>
      </c>
      <c r="E95" s="15" t="s">
        <v>3</v>
      </c>
      <c r="F95" s="15" t="s">
        <v>89</v>
      </c>
      <c r="G95" s="15" t="s">
        <v>23</v>
      </c>
      <c r="H95" s="16">
        <v>2</v>
      </c>
      <c r="I95" s="15" t="s">
        <v>24</v>
      </c>
      <c r="J95" s="53" t="s">
        <v>92</v>
      </c>
      <c r="K95" s="17">
        <v>2.4305555555555599E-3</v>
      </c>
      <c r="L95" s="17">
        <v>1.7361111111111112E-4</v>
      </c>
      <c r="M95" s="17">
        <f>K95+L95</f>
        <v>2.6041666666666709E-3</v>
      </c>
      <c r="N95" s="22">
        <v>2</v>
      </c>
      <c r="O95" s="22">
        <v>2</v>
      </c>
      <c r="P95" s="22">
        <v>1</v>
      </c>
      <c r="Q95" s="17">
        <f>M95*O95*P95</f>
        <v>5.2083333333333417E-3</v>
      </c>
    </row>
    <row r="96" spans="1:17" x14ac:dyDescent="0.2">
      <c r="A96" s="13">
        <v>71</v>
      </c>
      <c r="B96" s="14">
        <f t="shared" si="6"/>
        <v>0.7807291666666667</v>
      </c>
      <c r="C96" s="14">
        <f t="shared" si="7"/>
        <v>0.79895833333333344</v>
      </c>
      <c r="D96" s="15" t="s">
        <v>97</v>
      </c>
      <c r="E96" s="15" t="s">
        <v>3</v>
      </c>
      <c r="F96" s="15" t="s">
        <v>31</v>
      </c>
      <c r="G96" s="15" t="s">
        <v>23</v>
      </c>
      <c r="H96" s="16">
        <v>1</v>
      </c>
      <c r="I96" s="15" t="s">
        <v>24</v>
      </c>
      <c r="J96" s="21"/>
      <c r="K96" s="17">
        <v>2.4305555555555599E-3</v>
      </c>
      <c r="L96" s="17">
        <v>1.7361111111111112E-4</v>
      </c>
      <c r="M96" s="17">
        <f t="shared" si="8"/>
        <v>2.6041666666666709E-3</v>
      </c>
      <c r="N96" s="22">
        <v>7</v>
      </c>
      <c r="O96" s="22">
        <v>7</v>
      </c>
      <c r="P96" s="22">
        <v>1</v>
      </c>
      <c r="Q96" s="17">
        <f t="shared" si="9"/>
        <v>1.8229166666666696E-2</v>
      </c>
    </row>
    <row r="97" spans="1:17" x14ac:dyDescent="0.2">
      <c r="A97" s="13">
        <v>72</v>
      </c>
      <c r="B97" s="14">
        <f t="shared" si="6"/>
        <v>0.79895833333333344</v>
      </c>
      <c r="C97" s="14">
        <f t="shared" si="7"/>
        <v>0.80156250000000007</v>
      </c>
      <c r="D97" s="15" t="s">
        <v>97</v>
      </c>
      <c r="E97" s="15" t="s">
        <v>3</v>
      </c>
      <c r="F97" s="15" t="s">
        <v>31</v>
      </c>
      <c r="G97" s="15" t="s">
        <v>25</v>
      </c>
      <c r="H97" s="16">
        <v>2</v>
      </c>
      <c r="I97" s="15" t="s">
        <v>26</v>
      </c>
      <c r="J97" s="21"/>
      <c r="K97" s="17">
        <v>2.4305555555555599E-3</v>
      </c>
      <c r="L97" s="17">
        <v>1.7361111111111112E-4</v>
      </c>
      <c r="M97" s="17">
        <f t="shared" si="8"/>
        <v>2.6041666666666709E-3</v>
      </c>
      <c r="N97" s="22">
        <v>1</v>
      </c>
      <c r="O97" s="22">
        <v>1</v>
      </c>
      <c r="P97" s="22">
        <v>1</v>
      </c>
      <c r="Q97" s="17">
        <f t="shared" si="9"/>
        <v>2.6041666666666709E-3</v>
      </c>
    </row>
    <row r="98" spans="1:17" x14ac:dyDescent="0.2">
      <c r="A98" s="13">
        <v>73</v>
      </c>
      <c r="B98" s="14">
        <f t="shared" si="6"/>
        <v>0.80156250000000007</v>
      </c>
      <c r="C98" s="14">
        <f t="shared" si="7"/>
        <v>0.81718750000000007</v>
      </c>
      <c r="D98" s="15" t="s">
        <v>97</v>
      </c>
      <c r="E98" s="15" t="s">
        <v>3</v>
      </c>
      <c r="F98" s="15" t="s">
        <v>31</v>
      </c>
      <c r="G98" s="15" t="s">
        <v>27</v>
      </c>
      <c r="H98" s="16"/>
      <c r="I98" s="15" t="s">
        <v>26</v>
      </c>
      <c r="J98" s="21"/>
      <c r="K98" s="17">
        <v>2.4305555555555599E-3</v>
      </c>
      <c r="L98" s="17">
        <v>1.7361111111111112E-4</v>
      </c>
      <c r="M98" s="17">
        <f t="shared" si="8"/>
        <v>2.6041666666666709E-3</v>
      </c>
      <c r="N98" s="22">
        <v>6</v>
      </c>
      <c r="O98" s="22">
        <v>6</v>
      </c>
      <c r="P98" s="22">
        <v>1</v>
      </c>
      <c r="Q98" s="17">
        <f t="shared" si="9"/>
        <v>1.5625000000000024E-2</v>
      </c>
    </row>
    <row r="99" spans="1:17" x14ac:dyDescent="0.2">
      <c r="A99" s="13">
        <v>74</v>
      </c>
      <c r="B99" s="14">
        <f t="shared" si="6"/>
        <v>0.81718750000000007</v>
      </c>
      <c r="C99" s="14">
        <f t="shared" si="7"/>
        <v>0.8197916666666667</v>
      </c>
      <c r="D99" s="15" t="s">
        <v>97</v>
      </c>
      <c r="E99" s="15" t="s">
        <v>3</v>
      </c>
      <c r="F99" s="15" t="s">
        <v>31</v>
      </c>
      <c r="G99" s="15" t="s">
        <v>21</v>
      </c>
      <c r="H99" s="16"/>
      <c r="I99" s="15" t="s">
        <v>28</v>
      </c>
      <c r="J99" s="21"/>
      <c r="K99" s="17">
        <v>2.4305555555555599E-3</v>
      </c>
      <c r="L99" s="17">
        <v>1.7361111111111112E-4</v>
      </c>
      <c r="M99" s="17">
        <f t="shared" si="8"/>
        <v>2.6041666666666709E-3</v>
      </c>
      <c r="N99" s="22">
        <v>1</v>
      </c>
      <c r="O99" s="22">
        <v>1</v>
      </c>
      <c r="P99" s="22">
        <v>1</v>
      </c>
      <c r="Q99" s="17">
        <f t="shared" si="9"/>
        <v>2.6041666666666709E-3</v>
      </c>
    </row>
    <row r="100" spans="1:17" x14ac:dyDescent="0.2">
      <c r="A100" s="13">
        <v>75</v>
      </c>
      <c r="B100" s="14">
        <f t="shared" si="6"/>
        <v>0.8197916666666667</v>
      </c>
      <c r="C100" s="14">
        <f t="shared" si="7"/>
        <v>0.82239583333333333</v>
      </c>
      <c r="D100" s="15" t="s">
        <v>97</v>
      </c>
      <c r="E100" s="15" t="s">
        <v>3</v>
      </c>
      <c r="F100" s="15" t="s">
        <v>31</v>
      </c>
      <c r="G100" s="15" t="s">
        <v>23</v>
      </c>
      <c r="H100" s="16">
        <v>1</v>
      </c>
      <c r="I100" s="15" t="s">
        <v>28</v>
      </c>
      <c r="J100" s="21"/>
      <c r="K100" s="17">
        <v>2.4305555555555599E-3</v>
      </c>
      <c r="L100" s="17">
        <v>1.7361111111111112E-4</v>
      </c>
      <c r="M100" s="17">
        <f t="shared" si="8"/>
        <v>2.6041666666666709E-3</v>
      </c>
      <c r="N100" s="22">
        <v>1</v>
      </c>
      <c r="O100" s="22">
        <v>1</v>
      </c>
      <c r="P100" s="22">
        <v>1</v>
      </c>
      <c r="Q100" s="17">
        <f t="shared" si="9"/>
        <v>2.6041666666666709E-3</v>
      </c>
    </row>
    <row r="101" spans="1:17" x14ac:dyDescent="0.2">
      <c r="A101" s="13">
        <v>76</v>
      </c>
      <c r="B101" s="14">
        <f t="shared" si="6"/>
        <v>0.82239583333333333</v>
      </c>
      <c r="C101" s="14">
        <f t="shared" si="7"/>
        <v>0.82586805555555554</v>
      </c>
      <c r="D101" s="15" t="s">
        <v>97</v>
      </c>
      <c r="E101" s="15" t="s">
        <v>3</v>
      </c>
      <c r="F101" s="15" t="s">
        <v>31</v>
      </c>
      <c r="G101" s="15" t="s">
        <v>95</v>
      </c>
      <c r="H101" s="16"/>
      <c r="I101" s="15" t="s">
        <v>32</v>
      </c>
      <c r="J101" s="21"/>
      <c r="K101" s="17">
        <v>3.1250000000000002E-3</v>
      </c>
      <c r="L101" s="17">
        <v>3.4722222222222202E-4</v>
      </c>
      <c r="M101" s="17">
        <f t="shared" si="8"/>
        <v>3.472222222222222E-3</v>
      </c>
      <c r="N101" s="22">
        <v>1</v>
      </c>
      <c r="O101" s="22">
        <v>1</v>
      </c>
      <c r="P101" s="22">
        <v>1</v>
      </c>
      <c r="Q101" s="17">
        <f t="shared" si="9"/>
        <v>3.472222222222222E-3</v>
      </c>
    </row>
    <row r="102" spans="1:17" x14ac:dyDescent="0.2">
      <c r="A102" s="13">
        <v>77</v>
      </c>
      <c r="B102" s="14">
        <f t="shared" si="6"/>
        <v>0.82586805555555554</v>
      </c>
      <c r="C102" s="14">
        <f t="shared" si="7"/>
        <v>0.82795138888888886</v>
      </c>
      <c r="D102" s="15" t="s">
        <v>125</v>
      </c>
      <c r="E102" s="15" t="s">
        <v>3</v>
      </c>
      <c r="F102" s="15" t="s">
        <v>93</v>
      </c>
      <c r="G102" s="15" t="s">
        <v>21</v>
      </c>
      <c r="H102" s="16"/>
      <c r="I102" s="15" t="s">
        <v>94</v>
      </c>
      <c r="J102" s="21"/>
      <c r="K102" s="17">
        <v>6.9444444444444447E-4</v>
      </c>
      <c r="L102" s="17">
        <v>3.4722222222222202E-4</v>
      </c>
      <c r="M102" s="17">
        <f t="shared" si="8"/>
        <v>1.0416666666666664E-3</v>
      </c>
      <c r="N102" s="22">
        <v>2</v>
      </c>
      <c r="O102" s="22">
        <v>2</v>
      </c>
      <c r="P102" s="22">
        <v>1</v>
      </c>
      <c r="Q102" s="17">
        <f t="shared" si="9"/>
        <v>2.0833333333333329E-3</v>
      </c>
    </row>
    <row r="103" spans="1:17" x14ac:dyDescent="0.2">
      <c r="A103" s="13">
        <v>78</v>
      </c>
      <c r="B103" s="14">
        <f t="shared" si="6"/>
        <v>0.82795138888888886</v>
      </c>
      <c r="C103" s="14">
        <f t="shared" si="7"/>
        <v>0.83628472222222217</v>
      </c>
      <c r="D103" s="15" t="s">
        <v>125</v>
      </c>
      <c r="E103" s="15" t="s">
        <v>3</v>
      </c>
      <c r="F103" s="15" t="s">
        <v>93</v>
      </c>
      <c r="G103" s="15" t="s">
        <v>23</v>
      </c>
      <c r="H103" s="16">
        <v>1</v>
      </c>
      <c r="I103" s="15" t="s">
        <v>94</v>
      </c>
      <c r="J103" s="21"/>
      <c r="K103" s="17">
        <v>6.9444444444444447E-4</v>
      </c>
      <c r="L103" s="17">
        <v>3.4722222222222202E-4</v>
      </c>
      <c r="M103" s="17">
        <f t="shared" si="8"/>
        <v>1.0416666666666664E-3</v>
      </c>
      <c r="N103" s="22">
        <v>6</v>
      </c>
      <c r="O103" s="22">
        <v>1</v>
      </c>
      <c r="P103" s="22">
        <v>8</v>
      </c>
      <c r="Q103" s="17">
        <f t="shared" si="9"/>
        <v>8.3333333333333315E-3</v>
      </c>
    </row>
    <row r="104" spans="1:17" ht="15.75" x14ac:dyDescent="0.25">
      <c r="A104" s="13"/>
      <c r="B104" s="14">
        <f t="shared" si="6"/>
        <v>0.83628472222222217</v>
      </c>
      <c r="C104" s="14">
        <f t="shared" si="7"/>
        <v>0.8574652777777777</v>
      </c>
      <c r="D104" s="104" t="s">
        <v>33</v>
      </c>
      <c r="E104" s="105"/>
      <c r="F104" s="105"/>
      <c r="G104" s="105"/>
      <c r="H104" s="105"/>
      <c r="I104" s="105"/>
      <c r="J104" s="106"/>
      <c r="K104" s="17">
        <v>2.0833333333333301E-2</v>
      </c>
      <c r="L104" s="17">
        <v>3.4722222222222202E-4</v>
      </c>
      <c r="M104" s="17">
        <f t="shared" si="8"/>
        <v>2.1180555555555522E-2</v>
      </c>
      <c r="N104" s="13">
        <v>1</v>
      </c>
      <c r="O104" s="13">
        <v>1</v>
      </c>
      <c r="P104" s="13">
        <v>1</v>
      </c>
      <c r="Q104" s="17">
        <f t="shared" si="9"/>
        <v>2.1180555555555522E-2</v>
      </c>
    </row>
    <row r="105" spans="1:17" ht="15.75" x14ac:dyDescent="0.2">
      <c r="A105" s="8"/>
      <c r="B105" s="19"/>
      <c r="C105" s="19"/>
      <c r="D105" s="20"/>
      <c r="E105" s="20"/>
      <c r="F105" s="20"/>
      <c r="G105" s="20"/>
      <c r="H105" s="20"/>
      <c r="I105" s="20"/>
      <c r="J105" s="20"/>
      <c r="Q105" s="2"/>
    </row>
    <row r="106" spans="1:17" customFormat="1" ht="12.75" x14ac:dyDescent="0.2"/>
    <row r="107" spans="1:17" x14ac:dyDescent="0.2">
      <c r="A107" s="97" t="s">
        <v>69</v>
      </c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</row>
    <row r="108" spans="1:17" x14ac:dyDescent="0.2">
      <c r="A108" s="97" t="s">
        <v>70</v>
      </c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</row>
  </sheetData>
  <mergeCells count="19">
    <mergeCell ref="D35:J35"/>
    <mergeCell ref="A8:Q8"/>
    <mergeCell ref="D89:J89"/>
    <mergeCell ref="A1:Q1"/>
    <mergeCell ref="A2:Q2"/>
    <mergeCell ref="A3:Q3"/>
    <mergeCell ref="A4:Q4"/>
    <mergeCell ref="A5:Q5"/>
    <mergeCell ref="A6:Q6"/>
    <mergeCell ref="A7:Q7"/>
    <mergeCell ref="A9:Q9"/>
    <mergeCell ref="A10:Q10"/>
    <mergeCell ref="D11:J11"/>
    <mergeCell ref="A107:Q107"/>
    <mergeCell ref="A108:Q108"/>
    <mergeCell ref="D66:J66"/>
    <mergeCell ref="A68:Q68"/>
    <mergeCell ref="D69:J69"/>
    <mergeCell ref="D104:J104"/>
  </mergeCells>
  <pageMargins left="0.70866137742996205" right="0.70866137742996205" top="0.78740155696868896" bottom="0.35433068871498102" header="0.31496062874794001" footer="0.31496062874794001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3"/>
  <sheetViews>
    <sheetView topLeftCell="A19" zoomScale="80" zoomScaleNormal="80" workbookViewId="0">
      <selection activeCell="A11" sqref="A11:Q11"/>
    </sheetView>
  </sheetViews>
  <sheetFormatPr defaultColWidth="9" defaultRowHeight="12.75" x14ac:dyDescent="0.2"/>
  <cols>
    <col min="1" max="1" width="5.7109375" customWidth="1"/>
    <col min="2" max="3" width="6" customWidth="1"/>
    <col min="4" max="4" width="16.28515625" customWidth="1"/>
    <col min="5" max="5" width="8.28515625" customWidth="1"/>
    <col min="6" max="6" width="41" bestFit="1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9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4">
      <c r="A1" s="119" t="s">
        <v>71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26.25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8" x14ac:dyDescent="0.25">
      <c r="A3" s="121" t="s">
        <v>72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ht="15.75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7" ht="18" x14ac:dyDescent="0.25">
      <c r="A5" s="114" t="s">
        <v>75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99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8" t="s">
        <v>109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09" t="s">
        <v>123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ht="15.75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7" ht="15.75" x14ac:dyDescent="0.25">
      <c r="A11" s="101" t="s">
        <v>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</row>
    <row r="12" spans="1:17" ht="15.75" x14ac:dyDescent="0.25">
      <c r="A12" s="9">
        <v>0.33333333333333298</v>
      </c>
      <c r="B12" s="10">
        <f>A12</f>
        <v>0.33333333333333298</v>
      </c>
      <c r="C12" s="10">
        <f>B12+Q12</f>
        <v>0.3402777777777774</v>
      </c>
      <c r="D12" s="101" t="s">
        <v>2</v>
      </c>
      <c r="E12" s="102"/>
      <c r="F12" s="102"/>
      <c r="G12" s="102"/>
      <c r="H12" s="102"/>
      <c r="I12" s="102"/>
      <c r="J12" s="103"/>
      <c r="K12" s="11">
        <v>6.9444444444444397E-3</v>
      </c>
      <c r="L12" s="11"/>
      <c r="M12" s="11"/>
      <c r="N12" s="12">
        <v>1</v>
      </c>
      <c r="O12" s="12">
        <v>1</v>
      </c>
      <c r="P12" s="12">
        <v>1</v>
      </c>
      <c r="Q12" s="11">
        <f>K12*O12*P12</f>
        <v>6.9444444444444397E-3</v>
      </c>
    </row>
    <row r="13" spans="1:17" ht="15" x14ac:dyDescent="0.2">
      <c r="A13" s="13">
        <v>1</v>
      </c>
      <c r="B13" s="14">
        <f>C12</f>
        <v>0.3402777777777774</v>
      </c>
      <c r="C13" s="14">
        <f>B13+Q13</f>
        <v>0.37326388888888851</v>
      </c>
      <c r="D13" s="15" t="s">
        <v>54</v>
      </c>
      <c r="E13" s="15" t="s">
        <v>51</v>
      </c>
      <c r="F13" s="15" t="s">
        <v>47</v>
      </c>
      <c r="G13" s="15" t="s">
        <v>7</v>
      </c>
      <c r="H13" s="16">
        <v>2</v>
      </c>
      <c r="I13" s="15" t="s">
        <v>6</v>
      </c>
      <c r="J13" s="15" t="s">
        <v>58</v>
      </c>
      <c r="K13" s="17">
        <v>1.5625000000000001E-3</v>
      </c>
      <c r="L13" s="17">
        <v>1.7361111111111112E-4</v>
      </c>
      <c r="M13" s="17">
        <f t="shared" ref="M13:M23" si="0">K13+L13</f>
        <v>1.7361111111111112E-3</v>
      </c>
      <c r="N13" s="87">
        <v>19</v>
      </c>
      <c r="O13" s="13">
        <v>19</v>
      </c>
      <c r="P13" s="13">
        <v>1</v>
      </c>
      <c r="Q13" s="17">
        <f t="shared" ref="Q13:Q23" si="1">M13*O13*P13</f>
        <v>3.2986111111111112E-2</v>
      </c>
    </row>
    <row r="14" spans="1:17" ht="15" x14ac:dyDescent="0.2">
      <c r="A14" s="13">
        <v>2</v>
      </c>
      <c r="B14" s="14">
        <f t="shared" ref="B14:B33" si="2">C13</f>
        <v>0.37326388888888851</v>
      </c>
      <c r="C14" s="14">
        <f t="shared" ref="C14:C33" si="3">B14+Q14</f>
        <v>0.4010416666666663</v>
      </c>
      <c r="D14" s="15" t="s">
        <v>54</v>
      </c>
      <c r="E14" s="15" t="s">
        <v>51</v>
      </c>
      <c r="F14" s="15" t="s">
        <v>47</v>
      </c>
      <c r="G14" s="15" t="s">
        <v>7</v>
      </c>
      <c r="H14" s="16">
        <v>2</v>
      </c>
      <c r="I14" s="15" t="s">
        <v>6</v>
      </c>
      <c r="J14" s="15" t="s">
        <v>59</v>
      </c>
      <c r="K14" s="17">
        <v>1.5625000000000001E-3</v>
      </c>
      <c r="L14" s="17">
        <v>1.7361111111111112E-4</v>
      </c>
      <c r="M14" s="17">
        <f t="shared" si="0"/>
        <v>1.7361111111111112E-3</v>
      </c>
      <c r="N14" s="87">
        <v>16</v>
      </c>
      <c r="O14" s="13">
        <v>16</v>
      </c>
      <c r="P14" s="13">
        <v>1</v>
      </c>
      <c r="Q14" s="17">
        <f t="shared" si="1"/>
        <v>2.777777777777778E-2</v>
      </c>
    </row>
    <row r="15" spans="1:17" ht="15" x14ac:dyDescent="0.2">
      <c r="A15" s="13"/>
      <c r="B15" s="14">
        <f t="shared" si="2"/>
        <v>0.4010416666666663</v>
      </c>
      <c r="C15" s="14">
        <f t="shared" si="3"/>
        <v>0.42187499999999961</v>
      </c>
      <c r="D15" s="15" t="s">
        <v>54</v>
      </c>
      <c r="E15" s="15" t="s">
        <v>39</v>
      </c>
      <c r="F15" s="15" t="s">
        <v>47</v>
      </c>
      <c r="G15" s="15" t="s">
        <v>7</v>
      </c>
      <c r="H15" s="16">
        <v>2</v>
      </c>
      <c r="I15" s="15" t="s">
        <v>6</v>
      </c>
      <c r="J15" s="15" t="s">
        <v>58</v>
      </c>
      <c r="K15" s="17">
        <v>1.5625000000000001E-3</v>
      </c>
      <c r="L15" s="17">
        <v>1.7361111111111112E-4</v>
      </c>
      <c r="M15" s="17">
        <f t="shared" si="0"/>
        <v>1.7361111111111112E-3</v>
      </c>
      <c r="N15" s="87">
        <v>12</v>
      </c>
      <c r="O15" s="13">
        <v>12</v>
      </c>
      <c r="P15" s="13">
        <v>1</v>
      </c>
      <c r="Q15" s="17">
        <f t="shared" si="1"/>
        <v>2.0833333333333336E-2</v>
      </c>
    </row>
    <row r="16" spans="1:17" ht="15" x14ac:dyDescent="0.2">
      <c r="A16" s="13"/>
      <c r="B16" s="14">
        <f t="shared" si="2"/>
        <v>0.42187499999999961</v>
      </c>
      <c r="C16" s="14">
        <f t="shared" si="3"/>
        <v>0.44270833333333293</v>
      </c>
      <c r="D16" s="15" t="s">
        <v>54</v>
      </c>
      <c r="E16" s="15" t="s">
        <v>39</v>
      </c>
      <c r="F16" s="15" t="s">
        <v>47</v>
      </c>
      <c r="G16" s="15" t="s">
        <v>7</v>
      </c>
      <c r="H16" s="16">
        <v>2</v>
      </c>
      <c r="I16" s="15" t="s">
        <v>6</v>
      </c>
      <c r="J16" s="15" t="s">
        <v>59</v>
      </c>
      <c r="K16" s="17">
        <v>1.5625000000000001E-3</v>
      </c>
      <c r="L16" s="17">
        <v>1.7361111111111112E-4</v>
      </c>
      <c r="M16" s="17">
        <f t="shared" si="0"/>
        <v>1.7361111111111112E-3</v>
      </c>
      <c r="N16" s="87">
        <v>12</v>
      </c>
      <c r="O16" s="13">
        <v>12</v>
      </c>
      <c r="P16" s="13">
        <v>1</v>
      </c>
      <c r="Q16" s="17">
        <f t="shared" si="1"/>
        <v>2.0833333333333336E-2</v>
      </c>
    </row>
    <row r="17" spans="1:17" ht="15" x14ac:dyDescent="0.2">
      <c r="A17" s="13">
        <v>3</v>
      </c>
      <c r="B17" s="14">
        <f t="shared" si="2"/>
        <v>0.44270833333333293</v>
      </c>
      <c r="C17" s="14">
        <f t="shared" si="3"/>
        <v>0.46701388888888851</v>
      </c>
      <c r="D17" s="15" t="s">
        <v>54</v>
      </c>
      <c r="E17" s="15" t="s">
        <v>39</v>
      </c>
      <c r="F17" s="15" t="s">
        <v>47</v>
      </c>
      <c r="G17" s="15" t="s">
        <v>7</v>
      </c>
      <c r="H17" s="16">
        <v>2</v>
      </c>
      <c r="I17" s="15" t="s">
        <v>6</v>
      </c>
      <c r="J17" s="15" t="s">
        <v>60</v>
      </c>
      <c r="K17" s="17">
        <v>1.5625000000000001E-3</v>
      </c>
      <c r="L17" s="17">
        <v>1.7361111111111112E-4</v>
      </c>
      <c r="M17" s="17">
        <f t="shared" si="0"/>
        <v>1.7361111111111112E-3</v>
      </c>
      <c r="N17" s="87">
        <v>14</v>
      </c>
      <c r="O17" s="13">
        <v>14</v>
      </c>
      <c r="P17" s="13">
        <v>1</v>
      </c>
      <c r="Q17" s="17">
        <f t="shared" si="1"/>
        <v>2.4305555555555556E-2</v>
      </c>
    </row>
    <row r="18" spans="1:17" ht="15" x14ac:dyDescent="0.2">
      <c r="A18" s="13"/>
      <c r="B18" s="14">
        <f t="shared" si="2"/>
        <v>0.46701388888888851</v>
      </c>
      <c r="C18" s="14">
        <f t="shared" si="3"/>
        <v>0.47743055555555519</v>
      </c>
      <c r="D18" s="15" t="s">
        <v>54</v>
      </c>
      <c r="E18" s="15" t="s">
        <v>3</v>
      </c>
      <c r="F18" s="15" t="s">
        <v>47</v>
      </c>
      <c r="G18" s="15" t="s">
        <v>7</v>
      </c>
      <c r="H18" s="16">
        <v>2</v>
      </c>
      <c r="I18" s="15" t="s">
        <v>6</v>
      </c>
      <c r="J18" s="15" t="s">
        <v>58</v>
      </c>
      <c r="K18" s="17">
        <v>1.5625000000000001E-3</v>
      </c>
      <c r="L18" s="17">
        <v>1.7361111111111112E-4</v>
      </c>
      <c r="M18" s="17">
        <f t="shared" si="0"/>
        <v>1.7361111111111112E-3</v>
      </c>
      <c r="N18" s="87">
        <v>6</v>
      </c>
      <c r="O18" s="13">
        <v>6</v>
      </c>
      <c r="P18" s="13">
        <v>1</v>
      </c>
      <c r="Q18" s="17">
        <f t="shared" si="1"/>
        <v>1.0416666666666668E-2</v>
      </c>
    </row>
    <row r="19" spans="1:17" ht="15" x14ac:dyDescent="0.2">
      <c r="A19" s="13"/>
      <c r="B19" s="14">
        <f t="shared" si="2"/>
        <v>0.47743055555555519</v>
      </c>
      <c r="C19" s="14">
        <f t="shared" si="3"/>
        <v>0.48784722222222188</v>
      </c>
      <c r="D19" s="15" t="s">
        <v>54</v>
      </c>
      <c r="E19" s="15" t="s">
        <v>3</v>
      </c>
      <c r="F19" s="15" t="s">
        <v>47</v>
      </c>
      <c r="G19" s="15" t="s">
        <v>7</v>
      </c>
      <c r="H19" s="16">
        <v>2</v>
      </c>
      <c r="I19" s="15" t="s">
        <v>6</v>
      </c>
      <c r="J19" s="15" t="s">
        <v>59</v>
      </c>
      <c r="K19" s="17">
        <v>1.5625000000000001E-3</v>
      </c>
      <c r="L19" s="17">
        <v>1.7361111111111112E-4</v>
      </c>
      <c r="M19" s="17">
        <f t="shared" si="0"/>
        <v>1.7361111111111112E-3</v>
      </c>
      <c r="N19" s="87">
        <v>6</v>
      </c>
      <c r="O19" s="13">
        <v>6</v>
      </c>
      <c r="P19" s="13">
        <v>1</v>
      </c>
      <c r="Q19" s="17">
        <f t="shared" si="1"/>
        <v>1.0416666666666668E-2</v>
      </c>
    </row>
    <row r="20" spans="1:17" ht="15" x14ac:dyDescent="0.2">
      <c r="A20" s="13"/>
      <c r="B20" s="14">
        <f t="shared" si="2"/>
        <v>0.48784722222222188</v>
      </c>
      <c r="C20" s="14">
        <f t="shared" si="3"/>
        <v>0.49826388888888856</v>
      </c>
      <c r="D20" s="15" t="s">
        <v>54</v>
      </c>
      <c r="E20" s="15" t="s">
        <v>3</v>
      </c>
      <c r="F20" s="15" t="s">
        <v>47</v>
      </c>
      <c r="G20" s="15" t="s">
        <v>7</v>
      </c>
      <c r="H20" s="16">
        <v>2</v>
      </c>
      <c r="I20" s="15" t="s">
        <v>6</v>
      </c>
      <c r="J20" s="15" t="s">
        <v>60</v>
      </c>
      <c r="K20" s="17">
        <v>1.5625000000000001E-3</v>
      </c>
      <c r="L20" s="17">
        <v>1.7361111111111112E-4</v>
      </c>
      <c r="M20" s="17">
        <f t="shared" si="0"/>
        <v>1.7361111111111112E-3</v>
      </c>
      <c r="N20" s="87">
        <v>6</v>
      </c>
      <c r="O20" s="13">
        <v>6</v>
      </c>
      <c r="P20" s="13">
        <v>1</v>
      </c>
      <c r="Q20" s="17">
        <f t="shared" si="1"/>
        <v>1.0416666666666668E-2</v>
      </c>
    </row>
    <row r="21" spans="1:17" ht="15" x14ac:dyDescent="0.2">
      <c r="A21" s="13">
        <v>4</v>
      </c>
      <c r="B21" s="14">
        <f t="shared" si="2"/>
        <v>0.49826388888888856</v>
      </c>
      <c r="C21" s="14">
        <f t="shared" si="3"/>
        <v>0.50173611111111083</v>
      </c>
      <c r="D21" s="15" t="s">
        <v>54</v>
      </c>
      <c r="E21" s="15" t="s">
        <v>3</v>
      </c>
      <c r="F21" s="15" t="s">
        <v>47</v>
      </c>
      <c r="G21" s="15" t="s">
        <v>7</v>
      </c>
      <c r="H21" s="16">
        <v>2</v>
      </c>
      <c r="I21" s="15" t="s">
        <v>6</v>
      </c>
      <c r="J21" s="15" t="s">
        <v>61</v>
      </c>
      <c r="K21" s="17">
        <v>1.5625000000000001E-3</v>
      </c>
      <c r="L21" s="17">
        <v>1.7361111111111112E-4</v>
      </c>
      <c r="M21" s="17">
        <f t="shared" si="0"/>
        <v>1.7361111111111112E-3</v>
      </c>
      <c r="N21" s="87">
        <v>2</v>
      </c>
      <c r="O21" s="13">
        <v>2</v>
      </c>
      <c r="P21" s="13">
        <v>1</v>
      </c>
      <c r="Q21" s="17">
        <f t="shared" si="1"/>
        <v>3.4722222222222225E-3</v>
      </c>
    </row>
    <row r="22" spans="1:17" ht="15.75" x14ac:dyDescent="0.25">
      <c r="A22" s="13"/>
      <c r="B22" s="14">
        <f t="shared" si="2"/>
        <v>0.50173611111111083</v>
      </c>
      <c r="C22" s="14">
        <f t="shared" si="3"/>
        <v>0.51597222222222194</v>
      </c>
      <c r="D22" s="104" t="s">
        <v>18</v>
      </c>
      <c r="E22" s="105"/>
      <c r="F22" s="105"/>
      <c r="G22" s="105"/>
      <c r="H22" s="105"/>
      <c r="I22" s="105"/>
      <c r="J22" s="106"/>
      <c r="K22" s="17">
        <v>1.3888888888888888E-2</v>
      </c>
      <c r="L22" s="17">
        <v>3.4722222222222202E-4</v>
      </c>
      <c r="M22" s="17">
        <f t="shared" si="0"/>
        <v>1.4236111111111111E-2</v>
      </c>
      <c r="N22" s="13">
        <v>1</v>
      </c>
      <c r="O22" s="13">
        <v>1</v>
      </c>
      <c r="P22" s="13">
        <v>1</v>
      </c>
      <c r="Q22" s="17">
        <f t="shared" si="1"/>
        <v>1.4236111111111111E-2</v>
      </c>
    </row>
    <row r="23" spans="1:17" ht="15" x14ac:dyDescent="0.2">
      <c r="A23" s="13">
        <v>5</v>
      </c>
      <c r="B23" s="14">
        <f t="shared" si="2"/>
        <v>0.51597222222222194</v>
      </c>
      <c r="C23" s="14">
        <f t="shared" si="3"/>
        <v>0.51944444444444415</v>
      </c>
      <c r="D23" s="15" t="s">
        <v>54</v>
      </c>
      <c r="E23" s="15" t="s">
        <v>3</v>
      </c>
      <c r="F23" s="15" t="s">
        <v>47</v>
      </c>
      <c r="G23" s="15" t="s">
        <v>5</v>
      </c>
      <c r="H23" s="16"/>
      <c r="I23" s="15" t="s">
        <v>6</v>
      </c>
      <c r="J23" s="15" t="s">
        <v>58</v>
      </c>
      <c r="K23" s="17">
        <v>1.5625000000000001E-3</v>
      </c>
      <c r="L23" s="17">
        <v>1.7361111111111112E-4</v>
      </c>
      <c r="M23" s="17">
        <f t="shared" si="0"/>
        <v>1.7361111111111112E-3</v>
      </c>
      <c r="N23" s="87">
        <v>2</v>
      </c>
      <c r="O23" s="13">
        <v>2</v>
      </c>
      <c r="P23" s="13">
        <v>1</v>
      </c>
      <c r="Q23" s="17">
        <f t="shared" si="1"/>
        <v>3.4722222222222225E-3</v>
      </c>
    </row>
    <row r="24" spans="1:17" ht="15" x14ac:dyDescent="0.2">
      <c r="A24" s="13">
        <v>6</v>
      </c>
      <c r="B24" s="14">
        <f t="shared" si="2"/>
        <v>0.51944444444444415</v>
      </c>
      <c r="C24" s="14">
        <f t="shared" si="3"/>
        <v>0.52378472222222194</v>
      </c>
      <c r="D24" s="15" t="s">
        <v>54</v>
      </c>
      <c r="E24" s="15" t="s">
        <v>3</v>
      </c>
      <c r="F24" s="15" t="s">
        <v>55</v>
      </c>
      <c r="G24" s="15" t="s">
        <v>7</v>
      </c>
      <c r="H24" s="16">
        <v>1</v>
      </c>
      <c r="I24" s="15" t="s">
        <v>6</v>
      </c>
      <c r="J24" s="15" t="s">
        <v>56</v>
      </c>
      <c r="K24" s="17">
        <v>6.9444444444444404E-4</v>
      </c>
      <c r="L24" s="17">
        <v>1.7361111111111112E-4</v>
      </c>
      <c r="M24" s="17">
        <f t="shared" ref="M24:M25" si="4">K24+L24</f>
        <v>8.6805555555555518E-4</v>
      </c>
      <c r="N24" s="87">
        <v>7</v>
      </c>
      <c r="O24" s="13">
        <v>1</v>
      </c>
      <c r="P24" s="13">
        <v>5</v>
      </c>
      <c r="Q24" s="17">
        <f t="shared" ref="Q24:Q25" si="5">M24*O24*P24</f>
        <v>4.3402777777777762E-3</v>
      </c>
    </row>
    <row r="25" spans="1:17" ht="15" x14ac:dyDescent="0.2">
      <c r="A25" s="13"/>
      <c r="B25" s="14">
        <f t="shared" si="2"/>
        <v>0.52378472222222194</v>
      </c>
      <c r="C25" s="14">
        <f t="shared" si="3"/>
        <v>0.53229166666666639</v>
      </c>
      <c r="D25" s="15" t="s">
        <v>54</v>
      </c>
      <c r="E25" s="15" t="s">
        <v>3</v>
      </c>
      <c r="F25" s="15" t="s">
        <v>57</v>
      </c>
      <c r="G25" s="15" t="s">
        <v>7</v>
      </c>
      <c r="H25" s="16">
        <v>1</v>
      </c>
      <c r="I25" s="15" t="s">
        <v>6</v>
      </c>
      <c r="J25" s="15" t="s">
        <v>56</v>
      </c>
      <c r="K25" s="17">
        <v>1.0416666666666699E-3</v>
      </c>
      <c r="L25" s="17">
        <v>1.7361111111111112E-4</v>
      </c>
      <c r="M25" s="17">
        <f t="shared" si="4"/>
        <v>1.215277777777781E-3</v>
      </c>
      <c r="N25" s="87">
        <v>7</v>
      </c>
      <c r="O25" s="13">
        <v>7</v>
      </c>
      <c r="P25" s="13">
        <v>1</v>
      </c>
      <c r="Q25" s="17">
        <f t="shared" si="5"/>
        <v>8.506944444444468E-3</v>
      </c>
    </row>
    <row r="26" spans="1:17" ht="15" x14ac:dyDescent="0.2">
      <c r="A26" s="13">
        <v>7</v>
      </c>
      <c r="B26" s="14">
        <f t="shared" si="2"/>
        <v>0.53229166666666639</v>
      </c>
      <c r="C26" s="14">
        <f t="shared" si="3"/>
        <v>0.53923611111111081</v>
      </c>
      <c r="D26" s="15" t="s">
        <v>54</v>
      </c>
      <c r="E26" s="15" t="s">
        <v>3</v>
      </c>
      <c r="F26" s="15" t="s">
        <v>47</v>
      </c>
      <c r="G26" s="15" t="s">
        <v>7</v>
      </c>
      <c r="H26" s="16">
        <v>1</v>
      </c>
      <c r="I26" s="15" t="s">
        <v>6</v>
      </c>
      <c r="J26" s="15" t="s">
        <v>58</v>
      </c>
      <c r="K26" s="17">
        <v>1.5625000000000001E-3</v>
      </c>
      <c r="L26" s="17">
        <v>1.7361111111111112E-4</v>
      </c>
      <c r="M26" s="17">
        <f t="shared" ref="M26:M33" si="6">K26+L26</f>
        <v>1.7361111111111112E-3</v>
      </c>
      <c r="N26" s="87">
        <v>4</v>
      </c>
      <c r="O26" s="13">
        <v>4</v>
      </c>
      <c r="P26" s="13">
        <v>1</v>
      </c>
      <c r="Q26" s="17">
        <f t="shared" ref="Q26:Q33" si="7">M26*O26*P26</f>
        <v>6.9444444444444449E-3</v>
      </c>
    </row>
    <row r="27" spans="1:17" ht="15" x14ac:dyDescent="0.2">
      <c r="A27" s="13">
        <v>8</v>
      </c>
      <c r="B27" s="14">
        <f t="shared" si="2"/>
        <v>0.53923611111111081</v>
      </c>
      <c r="C27" s="14">
        <f t="shared" si="3"/>
        <v>0.54531249999999964</v>
      </c>
      <c r="D27" s="15" t="s">
        <v>54</v>
      </c>
      <c r="E27" s="15" t="s">
        <v>39</v>
      </c>
      <c r="F27" s="15" t="s">
        <v>55</v>
      </c>
      <c r="G27" s="15" t="s">
        <v>7</v>
      </c>
      <c r="H27" s="16">
        <v>2</v>
      </c>
      <c r="I27" s="15" t="s">
        <v>6</v>
      </c>
      <c r="J27" s="15" t="s">
        <v>56</v>
      </c>
      <c r="K27" s="17">
        <v>6.9444444444444404E-4</v>
      </c>
      <c r="L27" s="17">
        <v>1.7361111111111112E-4</v>
      </c>
      <c r="M27" s="17">
        <f t="shared" si="6"/>
        <v>8.6805555555555518E-4</v>
      </c>
      <c r="N27" s="87">
        <v>11</v>
      </c>
      <c r="O27" s="13">
        <v>1</v>
      </c>
      <c r="P27" s="13">
        <v>7</v>
      </c>
      <c r="Q27" s="17">
        <f t="shared" si="7"/>
        <v>6.0763888888888864E-3</v>
      </c>
    </row>
    <row r="28" spans="1:17" ht="15" x14ac:dyDescent="0.2">
      <c r="A28" s="13"/>
      <c r="B28" s="14">
        <f t="shared" si="2"/>
        <v>0.54531249999999964</v>
      </c>
      <c r="C28" s="14">
        <f t="shared" si="3"/>
        <v>0.55746527777777743</v>
      </c>
      <c r="D28" s="15" t="s">
        <v>54</v>
      </c>
      <c r="E28" s="15" t="s">
        <v>39</v>
      </c>
      <c r="F28" s="15" t="s">
        <v>57</v>
      </c>
      <c r="G28" s="15" t="s">
        <v>7</v>
      </c>
      <c r="H28" s="16">
        <v>2</v>
      </c>
      <c r="I28" s="15" t="s">
        <v>6</v>
      </c>
      <c r="J28" s="15" t="s">
        <v>56</v>
      </c>
      <c r="K28" s="17">
        <v>1.0416666666666699E-3</v>
      </c>
      <c r="L28" s="17">
        <v>1.7361111111111112E-4</v>
      </c>
      <c r="M28" s="17">
        <f t="shared" si="6"/>
        <v>1.215277777777781E-3</v>
      </c>
      <c r="N28" s="87">
        <v>11</v>
      </c>
      <c r="O28" s="13">
        <v>10</v>
      </c>
      <c r="P28" s="13">
        <v>1</v>
      </c>
      <c r="Q28" s="17">
        <f t="shared" si="7"/>
        <v>1.2152777777777811E-2</v>
      </c>
    </row>
    <row r="29" spans="1:17" ht="15" x14ac:dyDescent="0.2">
      <c r="A29" s="13">
        <v>9</v>
      </c>
      <c r="B29" s="14">
        <f t="shared" si="2"/>
        <v>0.55746527777777743</v>
      </c>
      <c r="C29" s="14">
        <f t="shared" si="3"/>
        <v>0.57656249999999964</v>
      </c>
      <c r="D29" s="15" t="s">
        <v>54</v>
      </c>
      <c r="E29" s="15" t="s">
        <v>39</v>
      </c>
      <c r="F29" s="15" t="s">
        <v>47</v>
      </c>
      <c r="G29" s="15" t="s">
        <v>7</v>
      </c>
      <c r="H29" s="16">
        <v>1</v>
      </c>
      <c r="I29" s="15" t="s">
        <v>6</v>
      </c>
      <c r="J29" s="15" t="s">
        <v>59</v>
      </c>
      <c r="K29" s="17">
        <v>1.5625000000000001E-3</v>
      </c>
      <c r="L29" s="17">
        <v>1.7361111111111112E-4</v>
      </c>
      <c r="M29" s="17">
        <f>K29+L29</f>
        <v>1.7361111111111112E-3</v>
      </c>
      <c r="N29" s="87">
        <v>11</v>
      </c>
      <c r="O29" s="13">
        <v>11</v>
      </c>
      <c r="P29" s="13">
        <v>1</v>
      </c>
      <c r="Q29" s="17">
        <f>M29*O29*P29</f>
        <v>1.9097222222222224E-2</v>
      </c>
    </row>
    <row r="30" spans="1:17" ht="15" x14ac:dyDescent="0.2">
      <c r="A30" s="13"/>
      <c r="B30" s="14">
        <f t="shared" si="2"/>
        <v>0.57656249999999964</v>
      </c>
      <c r="C30" s="14">
        <f t="shared" si="3"/>
        <v>0.58385416666666634</v>
      </c>
      <c r="D30" s="15" t="s">
        <v>54</v>
      </c>
      <c r="E30" s="15" t="s">
        <v>3</v>
      </c>
      <c r="F30" s="15" t="s">
        <v>57</v>
      </c>
      <c r="G30" s="15" t="s">
        <v>7</v>
      </c>
      <c r="H30" s="16">
        <v>2</v>
      </c>
      <c r="I30" s="15" t="s">
        <v>6</v>
      </c>
      <c r="J30" s="15" t="s">
        <v>56</v>
      </c>
      <c r="K30" s="17">
        <v>1.0416666666666699E-3</v>
      </c>
      <c r="L30" s="17">
        <v>1.7361111111111112E-4</v>
      </c>
      <c r="M30" s="17">
        <f t="shared" ref="M30" si="8">K30+L30</f>
        <v>1.215277777777781E-3</v>
      </c>
      <c r="N30" s="87">
        <v>6</v>
      </c>
      <c r="O30" s="13">
        <v>6</v>
      </c>
      <c r="P30" s="13">
        <v>1</v>
      </c>
      <c r="Q30" s="17">
        <f t="shared" ref="Q30" si="9">M30*O30*P30</f>
        <v>7.2916666666666859E-3</v>
      </c>
    </row>
    <row r="31" spans="1:17" ht="15" x14ac:dyDescent="0.2">
      <c r="A31" s="13">
        <v>10</v>
      </c>
      <c r="B31" s="14">
        <f t="shared" si="2"/>
        <v>0.58385416666666634</v>
      </c>
      <c r="C31" s="14">
        <f t="shared" si="3"/>
        <v>0.5855902777777775</v>
      </c>
      <c r="D31" s="15" t="s">
        <v>54</v>
      </c>
      <c r="E31" s="15" t="s">
        <v>3</v>
      </c>
      <c r="F31" s="15" t="s">
        <v>47</v>
      </c>
      <c r="G31" s="15" t="s">
        <v>7</v>
      </c>
      <c r="H31" s="16">
        <v>1</v>
      </c>
      <c r="I31" s="15" t="s">
        <v>6</v>
      </c>
      <c r="J31" s="15" t="s">
        <v>60</v>
      </c>
      <c r="K31" s="17">
        <v>1.5625000000000001E-3</v>
      </c>
      <c r="L31" s="17">
        <v>1.7361111111111112E-4</v>
      </c>
      <c r="M31" s="17">
        <f t="shared" si="6"/>
        <v>1.7361111111111112E-3</v>
      </c>
      <c r="N31" s="87">
        <v>1</v>
      </c>
      <c r="O31" s="13">
        <v>1</v>
      </c>
      <c r="P31" s="13">
        <v>1</v>
      </c>
      <c r="Q31" s="17">
        <f t="shared" si="7"/>
        <v>1.7361111111111112E-3</v>
      </c>
    </row>
    <row r="32" spans="1:17" ht="15" x14ac:dyDescent="0.2">
      <c r="A32" s="13"/>
      <c r="B32" s="14">
        <f t="shared" si="2"/>
        <v>0.5855902777777775</v>
      </c>
      <c r="C32" s="14">
        <f t="shared" si="3"/>
        <v>0.59600694444444413</v>
      </c>
      <c r="D32" s="15" t="s">
        <v>54</v>
      </c>
      <c r="E32" s="15" t="s">
        <v>3</v>
      </c>
      <c r="F32" s="15" t="s">
        <v>47</v>
      </c>
      <c r="G32" s="15" t="s">
        <v>7</v>
      </c>
      <c r="H32" s="16">
        <v>1</v>
      </c>
      <c r="I32" s="15" t="s">
        <v>6</v>
      </c>
      <c r="J32" s="15" t="s">
        <v>59</v>
      </c>
      <c r="K32" s="17">
        <v>1.5625000000000001E-3</v>
      </c>
      <c r="L32" s="17">
        <v>1.7361111111111112E-4</v>
      </c>
      <c r="M32" s="17">
        <f t="shared" si="6"/>
        <v>1.7361111111111112E-3</v>
      </c>
      <c r="N32" s="87">
        <v>6</v>
      </c>
      <c r="O32" s="13">
        <v>6</v>
      </c>
      <c r="P32" s="13">
        <v>1</v>
      </c>
      <c r="Q32" s="17">
        <f t="shared" si="7"/>
        <v>1.0416666666666668E-2</v>
      </c>
    </row>
    <row r="33" spans="1:17" ht="15.75" x14ac:dyDescent="0.25">
      <c r="A33" s="13"/>
      <c r="B33" s="14">
        <f t="shared" si="2"/>
        <v>0.59600694444444413</v>
      </c>
      <c r="C33" s="14">
        <f t="shared" si="3"/>
        <v>0.61718749999999967</v>
      </c>
      <c r="D33" s="104" t="s">
        <v>18</v>
      </c>
      <c r="E33" s="105"/>
      <c r="F33" s="105"/>
      <c r="G33" s="105"/>
      <c r="H33" s="105"/>
      <c r="I33" s="105"/>
      <c r="J33" s="106"/>
      <c r="K33" s="17">
        <v>2.0833333333333332E-2</v>
      </c>
      <c r="L33" s="17">
        <v>3.4722222222222202E-4</v>
      </c>
      <c r="M33" s="17">
        <f t="shared" si="6"/>
        <v>2.1180555555555553E-2</v>
      </c>
      <c r="N33" s="13">
        <v>1</v>
      </c>
      <c r="O33" s="13">
        <v>1</v>
      </c>
      <c r="P33" s="13">
        <v>1</v>
      </c>
      <c r="Q33" s="17">
        <f t="shared" si="7"/>
        <v>2.1180555555555553E-2</v>
      </c>
    </row>
    <row r="35" spans="1:17" ht="15.75" x14ac:dyDescent="0.25">
      <c r="A35" s="116" t="s">
        <v>19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8"/>
    </row>
    <row r="36" spans="1:17" ht="15.75" x14ac:dyDescent="0.25">
      <c r="A36" s="9">
        <v>0.63541666666666663</v>
      </c>
      <c r="B36" s="10">
        <f>A36</f>
        <v>0.63541666666666663</v>
      </c>
      <c r="C36" s="10">
        <f t="shared" ref="C36" si="10">B36+Q36</f>
        <v>0.64236111111111105</v>
      </c>
      <c r="D36" s="101" t="s">
        <v>2</v>
      </c>
      <c r="E36" s="102"/>
      <c r="F36" s="102"/>
      <c r="G36" s="102"/>
      <c r="H36" s="102"/>
      <c r="I36" s="102"/>
      <c r="J36" s="103"/>
      <c r="K36" s="11">
        <v>6.9444444444444397E-3</v>
      </c>
      <c r="L36" s="11"/>
      <c r="M36" s="11"/>
      <c r="N36" s="12">
        <v>1</v>
      </c>
      <c r="O36" s="12">
        <v>1</v>
      </c>
      <c r="P36" s="12">
        <v>1</v>
      </c>
      <c r="Q36" s="11">
        <f>K36*O36*P36</f>
        <v>6.9444444444444397E-3</v>
      </c>
    </row>
    <row r="37" spans="1:17" ht="15" x14ac:dyDescent="0.2">
      <c r="A37" s="13">
        <v>11</v>
      </c>
      <c r="B37" s="14">
        <f>C36</f>
        <v>0.64236111111111105</v>
      </c>
      <c r="C37" s="14">
        <f t="shared" ref="C37" si="11">B37+Q37</f>
        <v>0.64409722222222221</v>
      </c>
      <c r="D37" s="15" t="s">
        <v>98</v>
      </c>
      <c r="E37" s="15" t="s">
        <v>3</v>
      </c>
      <c r="F37" s="15" t="s">
        <v>45</v>
      </c>
      <c r="G37" s="15" t="s">
        <v>7</v>
      </c>
      <c r="H37" s="16"/>
      <c r="I37" s="15" t="s">
        <v>15</v>
      </c>
      <c r="J37" s="15"/>
      <c r="K37" s="17">
        <v>1.5625000000000001E-3</v>
      </c>
      <c r="L37" s="17">
        <v>1.7361111111111112E-4</v>
      </c>
      <c r="M37" s="17">
        <f t="shared" ref="M37" si="12">K37+L37</f>
        <v>1.7361111111111112E-3</v>
      </c>
      <c r="N37" s="87">
        <v>1</v>
      </c>
      <c r="O37" s="13">
        <v>1</v>
      </c>
      <c r="P37" s="13">
        <v>1</v>
      </c>
      <c r="Q37" s="17">
        <f t="shared" ref="Q37" si="13">M37*O37*P37</f>
        <v>1.7361111111111112E-3</v>
      </c>
    </row>
    <row r="38" spans="1:17" ht="15" x14ac:dyDescent="0.2">
      <c r="A38" s="13">
        <v>12</v>
      </c>
      <c r="B38" s="14">
        <f t="shared" ref="B38:B50" si="14">C37</f>
        <v>0.64409722222222221</v>
      </c>
      <c r="C38" s="14">
        <f t="shared" ref="C38:C50" si="15">B38+Q38</f>
        <v>0.64635416666666667</v>
      </c>
      <c r="D38" s="15" t="s">
        <v>98</v>
      </c>
      <c r="E38" s="15" t="s">
        <v>3</v>
      </c>
      <c r="F38" s="15" t="s">
        <v>45</v>
      </c>
      <c r="G38" s="15" t="s">
        <v>7</v>
      </c>
      <c r="H38" s="16"/>
      <c r="I38" s="15" t="s">
        <v>81</v>
      </c>
      <c r="J38" s="15"/>
      <c r="K38" s="17">
        <v>2.0833333333333333E-3</v>
      </c>
      <c r="L38" s="17">
        <v>1.7361111111111112E-4</v>
      </c>
      <c r="M38" s="17">
        <f t="shared" ref="M38" si="16">K38+L38</f>
        <v>2.2569444444444442E-3</v>
      </c>
      <c r="N38" s="87">
        <v>1</v>
      </c>
      <c r="O38" s="13">
        <v>1</v>
      </c>
      <c r="P38" s="13">
        <v>1</v>
      </c>
      <c r="Q38" s="17">
        <f t="shared" ref="Q38" si="17">M38*O38*P38</f>
        <v>2.2569444444444442E-3</v>
      </c>
    </row>
    <row r="39" spans="1:17" ht="15" x14ac:dyDescent="0.2">
      <c r="A39" s="13">
        <v>13</v>
      </c>
      <c r="B39" s="14">
        <f t="shared" si="14"/>
        <v>0.64635416666666667</v>
      </c>
      <c r="C39" s="14">
        <f t="shared" si="15"/>
        <v>0.70017361111111109</v>
      </c>
      <c r="D39" s="15" t="s">
        <v>98</v>
      </c>
      <c r="E39" s="15" t="s">
        <v>51</v>
      </c>
      <c r="F39" s="15" t="s">
        <v>45</v>
      </c>
      <c r="G39" s="15" t="s">
        <v>7</v>
      </c>
      <c r="H39" s="16"/>
      <c r="I39" s="15" t="s">
        <v>6</v>
      </c>
      <c r="J39" s="15"/>
      <c r="K39" s="17">
        <v>1.5625000000000001E-3</v>
      </c>
      <c r="L39" s="17">
        <v>1.7361111111111112E-4</v>
      </c>
      <c r="M39" s="17">
        <f>K39+L39</f>
        <v>1.7361111111111112E-3</v>
      </c>
      <c r="N39" s="87">
        <v>31</v>
      </c>
      <c r="O39" s="13">
        <v>31</v>
      </c>
      <c r="P39" s="13">
        <v>1</v>
      </c>
      <c r="Q39" s="17">
        <f>M39*O39*P39</f>
        <v>5.3819444444444448E-2</v>
      </c>
    </row>
    <row r="40" spans="1:17" ht="15" x14ac:dyDescent="0.2">
      <c r="A40" s="13"/>
      <c r="B40" s="14">
        <f t="shared" si="14"/>
        <v>0.70017361111111109</v>
      </c>
      <c r="C40" s="14">
        <f t="shared" si="15"/>
        <v>0.71475694444444438</v>
      </c>
      <c r="D40" s="15" t="s">
        <v>98</v>
      </c>
      <c r="E40" s="15" t="s">
        <v>39</v>
      </c>
      <c r="F40" s="15" t="s">
        <v>45</v>
      </c>
      <c r="G40" s="15" t="s">
        <v>7</v>
      </c>
      <c r="H40" s="16"/>
      <c r="I40" s="15" t="s">
        <v>6</v>
      </c>
      <c r="J40" s="15"/>
      <c r="K40" s="17">
        <v>1.0416666666666667E-3</v>
      </c>
      <c r="L40" s="17">
        <v>1.7361111111111112E-4</v>
      </c>
      <c r="M40" s="17">
        <f>K40+L40</f>
        <v>1.2152777777777778E-3</v>
      </c>
      <c r="N40" s="87">
        <v>12</v>
      </c>
      <c r="O40" s="13">
        <v>12</v>
      </c>
      <c r="P40" s="13">
        <v>1</v>
      </c>
      <c r="Q40" s="17">
        <f>M40*O40*P40</f>
        <v>1.4583333333333334E-2</v>
      </c>
    </row>
    <row r="41" spans="1:17" ht="15" x14ac:dyDescent="0.2">
      <c r="A41" s="13"/>
      <c r="B41" s="14">
        <f t="shared" si="14"/>
        <v>0.71475694444444438</v>
      </c>
      <c r="C41" s="14">
        <f t="shared" si="15"/>
        <v>0.72517361111111101</v>
      </c>
      <c r="D41" s="15" t="s">
        <v>98</v>
      </c>
      <c r="E41" s="15" t="s">
        <v>3</v>
      </c>
      <c r="F41" s="15" t="s">
        <v>45</v>
      </c>
      <c r="G41" s="15" t="s">
        <v>7</v>
      </c>
      <c r="H41" s="16"/>
      <c r="I41" s="15" t="s">
        <v>6</v>
      </c>
      <c r="J41" s="15"/>
      <c r="K41" s="17">
        <v>1.5625000000000001E-3</v>
      </c>
      <c r="L41" s="17">
        <v>1.7361111111111112E-4</v>
      </c>
      <c r="M41" s="17">
        <f t="shared" ref="M41:M46" si="18">K41+L41</f>
        <v>1.7361111111111112E-3</v>
      </c>
      <c r="N41" s="87">
        <v>6</v>
      </c>
      <c r="O41" s="13">
        <v>6</v>
      </c>
      <c r="P41" s="13">
        <v>1</v>
      </c>
      <c r="Q41" s="17">
        <f t="shared" ref="Q41:Q46" si="19">M41*O41*P41</f>
        <v>1.0416666666666668E-2</v>
      </c>
    </row>
    <row r="42" spans="1:17" ht="15.75" x14ac:dyDescent="0.25">
      <c r="A42" s="12"/>
      <c r="B42" s="14">
        <f t="shared" si="14"/>
        <v>0.72517361111111101</v>
      </c>
      <c r="C42" s="14">
        <f t="shared" si="15"/>
        <v>0.73593749999999991</v>
      </c>
      <c r="D42" s="104" t="s">
        <v>124</v>
      </c>
      <c r="E42" s="105"/>
      <c r="F42" s="105"/>
      <c r="G42" s="105"/>
      <c r="H42" s="105"/>
      <c r="I42" s="105"/>
      <c r="J42" s="106"/>
      <c r="K42" s="17">
        <v>1.0416666666666666E-2</v>
      </c>
      <c r="L42" s="17">
        <v>3.4722222222222202E-4</v>
      </c>
      <c r="M42" s="17">
        <f t="shared" ref="M42" si="20">K42+L42</f>
        <v>1.0763888888888889E-2</v>
      </c>
      <c r="N42" s="13">
        <v>1</v>
      </c>
      <c r="O42" s="13">
        <v>1</v>
      </c>
      <c r="P42" s="13">
        <v>1</v>
      </c>
      <c r="Q42" s="17">
        <f t="shared" ref="Q42" si="21">M42*O42*P42</f>
        <v>1.0763888888888889E-2</v>
      </c>
    </row>
    <row r="43" spans="1:17" ht="15" x14ac:dyDescent="0.2">
      <c r="A43" s="13">
        <v>14</v>
      </c>
      <c r="B43" s="14">
        <f t="shared" si="14"/>
        <v>0.73593749999999991</v>
      </c>
      <c r="C43" s="14">
        <f t="shared" si="15"/>
        <v>0.73940972222222212</v>
      </c>
      <c r="D43" s="15" t="s">
        <v>98</v>
      </c>
      <c r="E43" s="15" t="s">
        <v>3</v>
      </c>
      <c r="F43" s="15" t="s">
        <v>105</v>
      </c>
      <c r="G43" s="15" t="s">
        <v>7</v>
      </c>
      <c r="H43" s="16"/>
      <c r="I43" s="15" t="s">
        <v>6</v>
      </c>
      <c r="J43" s="15"/>
      <c r="K43" s="17">
        <v>1.5625000000000001E-3</v>
      </c>
      <c r="L43" s="17">
        <v>1.7361111111111112E-4</v>
      </c>
      <c r="M43" s="17">
        <f t="shared" si="18"/>
        <v>1.7361111111111112E-3</v>
      </c>
      <c r="N43" s="87">
        <v>2</v>
      </c>
      <c r="O43" s="13">
        <v>2</v>
      </c>
      <c r="P43" s="13">
        <v>1</v>
      </c>
      <c r="Q43" s="17">
        <f t="shared" si="19"/>
        <v>3.4722222222222225E-3</v>
      </c>
    </row>
    <row r="44" spans="1:17" ht="15" x14ac:dyDescent="0.2">
      <c r="A44" s="13">
        <v>15</v>
      </c>
      <c r="B44" s="14">
        <f t="shared" si="14"/>
        <v>0.73940972222222212</v>
      </c>
      <c r="C44" s="14">
        <f t="shared" si="15"/>
        <v>0.76545138888888875</v>
      </c>
      <c r="D44" s="15" t="s">
        <v>98</v>
      </c>
      <c r="E44" s="15" t="s">
        <v>39</v>
      </c>
      <c r="F44" s="15" t="s">
        <v>44</v>
      </c>
      <c r="G44" s="15" t="s">
        <v>7</v>
      </c>
      <c r="H44" s="16"/>
      <c r="I44" s="15" t="s">
        <v>6</v>
      </c>
      <c r="J44" s="15"/>
      <c r="K44" s="17">
        <v>1.5625000000000001E-3</v>
      </c>
      <c r="L44" s="17">
        <v>1.7361111111111112E-4</v>
      </c>
      <c r="M44" s="17">
        <f>K44+L44</f>
        <v>1.7361111111111112E-3</v>
      </c>
      <c r="N44" s="87">
        <v>15</v>
      </c>
      <c r="O44" s="13">
        <v>15</v>
      </c>
      <c r="P44" s="13">
        <v>1</v>
      </c>
      <c r="Q44" s="17">
        <f>M44*O44*P44</f>
        <v>2.6041666666666668E-2</v>
      </c>
    </row>
    <row r="45" spans="1:17" ht="15" x14ac:dyDescent="0.2">
      <c r="A45" s="13"/>
      <c r="B45" s="14">
        <f t="shared" si="14"/>
        <v>0.76545138888888875</v>
      </c>
      <c r="C45" s="14">
        <f t="shared" si="15"/>
        <v>0.77586805555555538</v>
      </c>
      <c r="D45" s="15" t="s">
        <v>98</v>
      </c>
      <c r="E45" s="15" t="s">
        <v>3</v>
      </c>
      <c r="F45" s="15" t="s">
        <v>44</v>
      </c>
      <c r="G45" s="15" t="s">
        <v>7</v>
      </c>
      <c r="H45" s="16"/>
      <c r="I45" s="15" t="s">
        <v>6</v>
      </c>
      <c r="J45" s="15"/>
      <c r="K45" s="17">
        <v>1.5625000000000001E-3</v>
      </c>
      <c r="L45" s="17">
        <v>1.7361111111111112E-4</v>
      </c>
      <c r="M45" s="17">
        <f>K45+L45</f>
        <v>1.7361111111111112E-3</v>
      </c>
      <c r="N45" s="87">
        <v>6</v>
      </c>
      <c r="O45" s="13">
        <v>6</v>
      </c>
      <c r="P45" s="13">
        <v>1</v>
      </c>
      <c r="Q45" s="17">
        <f>M45*O45*P45</f>
        <v>1.0416666666666668E-2</v>
      </c>
    </row>
    <row r="46" spans="1:17" ht="15.75" x14ac:dyDescent="0.25">
      <c r="A46" s="12"/>
      <c r="B46" s="14">
        <f t="shared" si="14"/>
        <v>0.77586805555555538</v>
      </c>
      <c r="C46" s="14">
        <f t="shared" si="15"/>
        <v>0.7901041666666665</v>
      </c>
      <c r="D46" s="104" t="s">
        <v>18</v>
      </c>
      <c r="E46" s="105"/>
      <c r="F46" s="105"/>
      <c r="G46" s="105"/>
      <c r="H46" s="105"/>
      <c r="I46" s="105"/>
      <c r="J46" s="106"/>
      <c r="K46" s="17">
        <v>1.3888888888888888E-2</v>
      </c>
      <c r="L46" s="17">
        <v>3.4722222222222202E-4</v>
      </c>
      <c r="M46" s="17">
        <f t="shared" si="18"/>
        <v>1.4236111111111111E-2</v>
      </c>
      <c r="N46" s="13">
        <v>1</v>
      </c>
      <c r="O46" s="13">
        <v>1</v>
      </c>
      <c r="P46" s="13">
        <v>1</v>
      </c>
      <c r="Q46" s="17">
        <f t="shared" si="19"/>
        <v>1.4236111111111111E-2</v>
      </c>
    </row>
    <row r="47" spans="1:17" ht="15" x14ac:dyDescent="0.2">
      <c r="A47" s="13">
        <v>16</v>
      </c>
      <c r="B47" s="14">
        <f t="shared" si="14"/>
        <v>0.7901041666666665</v>
      </c>
      <c r="C47" s="14">
        <f t="shared" si="15"/>
        <v>0.83524305555555545</v>
      </c>
      <c r="D47" s="15" t="s">
        <v>98</v>
      </c>
      <c r="E47" s="15" t="s">
        <v>51</v>
      </c>
      <c r="F47" s="15" t="s">
        <v>38</v>
      </c>
      <c r="G47" s="15" t="s">
        <v>7</v>
      </c>
      <c r="H47" s="16"/>
      <c r="I47" s="15" t="s">
        <v>6</v>
      </c>
      <c r="J47" s="15"/>
      <c r="K47" s="17">
        <v>1.5625000000000001E-3</v>
      </c>
      <c r="L47" s="17">
        <v>1.7361111111111112E-4</v>
      </c>
      <c r="M47" s="17">
        <f t="shared" ref="M47:M48" si="22">K47+L47</f>
        <v>1.7361111111111112E-3</v>
      </c>
      <c r="N47" s="87">
        <v>26</v>
      </c>
      <c r="O47" s="13">
        <v>26</v>
      </c>
      <c r="P47" s="13">
        <v>1</v>
      </c>
      <c r="Q47" s="17">
        <f t="shared" ref="Q47:Q48" si="23">M47*O47*P47</f>
        <v>4.5138888888888895E-2</v>
      </c>
    </row>
    <row r="48" spans="1:17" ht="15" x14ac:dyDescent="0.2">
      <c r="A48" s="13"/>
      <c r="B48" s="14">
        <f t="shared" si="14"/>
        <v>0.83524305555555545</v>
      </c>
      <c r="C48" s="14">
        <f t="shared" si="15"/>
        <v>0.84982638888888873</v>
      </c>
      <c r="D48" s="15" t="s">
        <v>98</v>
      </c>
      <c r="E48" s="15" t="s">
        <v>39</v>
      </c>
      <c r="F48" s="15" t="s">
        <v>38</v>
      </c>
      <c r="G48" s="15" t="s">
        <v>7</v>
      </c>
      <c r="H48" s="16"/>
      <c r="I48" s="15" t="s">
        <v>6</v>
      </c>
      <c r="J48" s="15"/>
      <c r="K48" s="17">
        <v>1.0416666666666667E-3</v>
      </c>
      <c r="L48" s="17">
        <v>1.7361111111111112E-4</v>
      </c>
      <c r="M48" s="17">
        <f t="shared" si="22"/>
        <v>1.2152777777777778E-3</v>
      </c>
      <c r="N48" s="87">
        <v>12</v>
      </c>
      <c r="O48" s="13">
        <v>12</v>
      </c>
      <c r="P48" s="13">
        <v>1</v>
      </c>
      <c r="Q48" s="17">
        <f t="shared" si="23"/>
        <v>1.4583333333333334E-2</v>
      </c>
    </row>
    <row r="49" spans="1:17" ht="15" x14ac:dyDescent="0.2">
      <c r="A49" s="13"/>
      <c r="B49" s="14">
        <f t="shared" si="14"/>
        <v>0.84982638888888873</v>
      </c>
      <c r="C49" s="14">
        <f t="shared" si="15"/>
        <v>0.86024305555555536</v>
      </c>
      <c r="D49" s="15" t="s">
        <v>98</v>
      </c>
      <c r="E49" s="15" t="s">
        <v>3</v>
      </c>
      <c r="F49" s="15" t="s">
        <v>38</v>
      </c>
      <c r="G49" s="15" t="s">
        <v>7</v>
      </c>
      <c r="H49" s="16"/>
      <c r="I49" s="15" t="s">
        <v>6</v>
      </c>
      <c r="J49" s="15"/>
      <c r="K49" s="17">
        <v>1.5625000000000001E-3</v>
      </c>
      <c r="L49" s="17">
        <v>1.7361111111111112E-4</v>
      </c>
      <c r="M49" s="17">
        <f t="shared" ref="M49" si="24">K49+L49</f>
        <v>1.7361111111111112E-3</v>
      </c>
      <c r="N49" s="87">
        <v>6</v>
      </c>
      <c r="O49" s="13">
        <v>6</v>
      </c>
      <c r="P49" s="13">
        <v>1</v>
      </c>
      <c r="Q49" s="17">
        <f t="shared" ref="Q49" si="25">M49*O49*P49</f>
        <v>1.0416666666666668E-2</v>
      </c>
    </row>
    <row r="50" spans="1:17" ht="15.75" x14ac:dyDescent="0.25">
      <c r="A50" s="12"/>
      <c r="B50" s="14">
        <f t="shared" si="14"/>
        <v>0.86024305555555536</v>
      </c>
      <c r="C50" s="14">
        <f t="shared" si="15"/>
        <v>0.88142361111111089</v>
      </c>
      <c r="D50" s="104" t="s">
        <v>18</v>
      </c>
      <c r="E50" s="105"/>
      <c r="F50" s="105"/>
      <c r="G50" s="105"/>
      <c r="H50" s="105"/>
      <c r="I50" s="105"/>
      <c r="J50" s="106"/>
      <c r="K50" s="17">
        <v>2.0833333333333332E-2</v>
      </c>
      <c r="L50" s="17">
        <v>3.4722222222222202E-4</v>
      </c>
      <c r="M50" s="17">
        <f t="shared" ref="M50" si="26">K50+L50</f>
        <v>2.1180555555555553E-2</v>
      </c>
      <c r="N50" s="13">
        <v>1</v>
      </c>
      <c r="O50" s="13">
        <v>1</v>
      </c>
      <c r="P50" s="13">
        <v>1</v>
      </c>
      <c r="Q50" s="17">
        <f t="shared" ref="Q50" si="27">M50*O50*P50</f>
        <v>2.1180555555555553E-2</v>
      </c>
    </row>
    <row r="52" spans="1:17" s="1" customFormat="1" ht="15" x14ac:dyDescent="0.2">
      <c r="A52" s="97" t="s">
        <v>69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</row>
    <row r="53" spans="1:17" s="1" customFormat="1" ht="15" x14ac:dyDescent="0.2">
      <c r="A53" s="97" t="s">
        <v>70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</row>
  </sheetData>
  <sortState ref="A32:Q40">
    <sortCondition ref="A32"/>
  </sortState>
  <mergeCells count="21">
    <mergeCell ref="D33:J33"/>
    <mergeCell ref="A10:Q10"/>
    <mergeCell ref="D22:J22"/>
    <mergeCell ref="A9:Q9"/>
    <mergeCell ref="D36:J36"/>
    <mergeCell ref="A6:Q6"/>
    <mergeCell ref="A7:Q7"/>
    <mergeCell ref="A8:Q8"/>
    <mergeCell ref="A11:Q11"/>
    <mergeCell ref="D12:J12"/>
    <mergeCell ref="A1:Q1"/>
    <mergeCell ref="A2:Q2"/>
    <mergeCell ref="A3:Q3"/>
    <mergeCell ref="A4:Q4"/>
    <mergeCell ref="A5:Q5"/>
    <mergeCell ref="A52:Q52"/>
    <mergeCell ref="A53:Q53"/>
    <mergeCell ref="D46:J46"/>
    <mergeCell ref="D42:J42"/>
    <mergeCell ref="A35:Q35"/>
    <mergeCell ref="D50:J50"/>
  </mergeCells>
  <pageMargins left="0.70866137742996205" right="0.70866137742996205" top="0.74803149700164795" bottom="0.74803149700164795" header="0.31496062874794001" footer="0.31496062874794001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72"/>
  <sheetViews>
    <sheetView zoomScale="80" zoomScaleNormal="80" workbookViewId="0">
      <selection activeCell="D11" sqref="D11:J11"/>
    </sheetView>
  </sheetViews>
  <sheetFormatPr defaultColWidth="9" defaultRowHeight="12.75" x14ac:dyDescent="0.2"/>
  <cols>
    <col min="1" max="1" width="5.7109375" customWidth="1"/>
    <col min="2" max="3" width="6" customWidth="1"/>
    <col min="4" max="4" width="19.28515625" customWidth="1"/>
    <col min="5" max="5" width="8.28515625" customWidth="1"/>
    <col min="6" max="6" width="41" bestFit="1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9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ht="18" x14ac:dyDescent="0.25">
      <c r="A5" s="114" t="s">
        <v>75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100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9" t="s">
        <v>133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6"/>
    </row>
    <row r="10" spans="1:17" ht="15.75" x14ac:dyDescent="0.25">
      <c r="A10" s="101" t="s">
        <v>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</row>
    <row r="11" spans="1:17" ht="15.75" x14ac:dyDescent="0.25">
      <c r="A11" s="9">
        <v>0.33333333333333298</v>
      </c>
      <c r="B11" s="10">
        <f>A11</f>
        <v>0.33333333333333298</v>
      </c>
      <c r="C11" s="10">
        <f>B11+Q11</f>
        <v>0.3402777777777774</v>
      </c>
      <c r="D11" s="101" t="s">
        <v>2</v>
      </c>
      <c r="E11" s="102"/>
      <c r="F11" s="102"/>
      <c r="G11" s="102"/>
      <c r="H11" s="102"/>
      <c r="I11" s="102"/>
      <c r="J11" s="103"/>
      <c r="K11" s="11">
        <v>6.9444444444444397E-3</v>
      </c>
      <c r="L11" s="11"/>
      <c r="M11" s="11"/>
      <c r="N11" s="12">
        <v>1</v>
      </c>
      <c r="O11" s="12">
        <v>1</v>
      </c>
      <c r="P11" s="12">
        <v>1</v>
      </c>
      <c r="Q11" s="11">
        <f>K11*O11*P11</f>
        <v>6.9444444444444397E-3</v>
      </c>
    </row>
    <row r="12" spans="1:17" ht="15" x14ac:dyDescent="0.2">
      <c r="A12" s="13">
        <v>1</v>
      </c>
      <c r="B12" s="14">
        <f>C11</f>
        <v>0.3402777777777774</v>
      </c>
      <c r="C12" s="14">
        <f>B12+Q12</f>
        <v>0.34548611111111072</v>
      </c>
      <c r="D12" s="15" t="s">
        <v>54</v>
      </c>
      <c r="E12" s="15" t="s">
        <v>3</v>
      </c>
      <c r="F12" s="15" t="s">
        <v>55</v>
      </c>
      <c r="G12" s="15" t="s">
        <v>9</v>
      </c>
      <c r="H12" s="16">
        <v>1</v>
      </c>
      <c r="I12" s="15" t="s">
        <v>10</v>
      </c>
      <c r="J12" s="15" t="s">
        <v>56</v>
      </c>
      <c r="K12" s="17">
        <v>6.9444444444444404E-4</v>
      </c>
      <c r="L12" s="17">
        <v>1.7361111111111112E-4</v>
      </c>
      <c r="M12" s="17">
        <f>K12+L12</f>
        <v>8.6805555555555518E-4</v>
      </c>
      <c r="N12" s="87">
        <v>9</v>
      </c>
      <c r="O12" s="13">
        <v>1</v>
      </c>
      <c r="P12" s="13">
        <v>6</v>
      </c>
      <c r="Q12" s="17">
        <f>M12*O12*P12</f>
        <v>5.2083333333333313E-3</v>
      </c>
    </row>
    <row r="13" spans="1:17" ht="15" x14ac:dyDescent="0.2">
      <c r="A13" s="13"/>
      <c r="B13" s="14">
        <f t="shared" ref="B13:B28" si="0">C12</f>
        <v>0.34548611111111072</v>
      </c>
      <c r="C13" s="14">
        <f t="shared" ref="C13:C28" si="1">B13+Q13</f>
        <v>0.35642361111111076</v>
      </c>
      <c r="D13" s="15" t="s">
        <v>54</v>
      </c>
      <c r="E13" s="15" t="s">
        <v>3</v>
      </c>
      <c r="F13" s="15" t="s">
        <v>57</v>
      </c>
      <c r="G13" s="15" t="s">
        <v>9</v>
      </c>
      <c r="H13" s="16">
        <v>1</v>
      </c>
      <c r="I13" s="15" t="s">
        <v>10</v>
      </c>
      <c r="J13" s="15" t="s">
        <v>56</v>
      </c>
      <c r="K13" s="17">
        <v>1.0416666666666699E-3</v>
      </c>
      <c r="L13" s="17">
        <v>1.7361111111111112E-4</v>
      </c>
      <c r="M13" s="17">
        <f>K13+L13</f>
        <v>1.215277777777781E-3</v>
      </c>
      <c r="N13" s="87">
        <v>9</v>
      </c>
      <c r="O13" s="13">
        <v>9</v>
      </c>
      <c r="P13" s="13">
        <v>1</v>
      </c>
      <c r="Q13" s="17">
        <f>M13*O13*P13</f>
        <v>1.0937500000000029E-2</v>
      </c>
    </row>
    <row r="14" spans="1:17" ht="15" x14ac:dyDescent="0.2">
      <c r="A14" s="13">
        <v>2</v>
      </c>
      <c r="B14" s="14">
        <f t="shared" si="0"/>
        <v>0.35642361111111076</v>
      </c>
      <c r="C14" s="14">
        <f t="shared" si="1"/>
        <v>0.35989583333333297</v>
      </c>
      <c r="D14" s="15" t="s">
        <v>54</v>
      </c>
      <c r="E14" s="15" t="s">
        <v>3</v>
      </c>
      <c r="F14" s="15" t="s">
        <v>55</v>
      </c>
      <c r="G14" s="15" t="s">
        <v>9</v>
      </c>
      <c r="H14" s="16">
        <v>2</v>
      </c>
      <c r="I14" s="15" t="s">
        <v>10</v>
      </c>
      <c r="J14" s="15" t="s">
        <v>56</v>
      </c>
      <c r="K14" s="17">
        <v>6.9444444444444404E-4</v>
      </c>
      <c r="L14" s="17">
        <v>1.7361111111111112E-4</v>
      </c>
      <c r="M14" s="17">
        <f>K14+L14</f>
        <v>8.6805555555555518E-4</v>
      </c>
      <c r="N14" s="87">
        <v>4</v>
      </c>
      <c r="O14" s="13">
        <v>1</v>
      </c>
      <c r="P14" s="13">
        <v>4</v>
      </c>
      <c r="Q14" s="17">
        <f>M14*O14*P14</f>
        <v>3.4722222222222207E-3</v>
      </c>
    </row>
    <row r="15" spans="1:17" ht="15" x14ac:dyDescent="0.2">
      <c r="A15" s="13"/>
      <c r="B15" s="14">
        <f t="shared" si="0"/>
        <v>0.35989583333333297</v>
      </c>
      <c r="C15" s="14">
        <f t="shared" si="1"/>
        <v>0.36475694444444412</v>
      </c>
      <c r="D15" s="15" t="s">
        <v>54</v>
      </c>
      <c r="E15" s="15" t="s">
        <v>3</v>
      </c>
      <c r="F15" s="15" t="s">
        <v>57</v>
      </c>
      <c r="G15" s="15" t="s">
        <v>9</v>
      </c>
      <c r="H15" s="16">
        <v>2</v>
      </c>
      <c r="I15" s="15" t="s">
        <v>10</v>
      </c>
      <c r="J15" s="15" t="s">
        <v>56</v>
      </c>
      <c r="K15" s="17">
        <v>1.0416666666666699E-3</v>
      </c>
      <c r="L15" s="17">
        <v>1.7361111111111112E-4</v>
      </c>
      <c r="M15" s="17">
        <f>K15+L15</f>
        <v>1.215277777777781E-3</v>
      </c>
      <c r="N15" s="87">
        <v>4</v>
      </c>
      <c r="O15" s="13">
        <v>4</v>
      </c>
      <c r="P15" s="13">
        <v>1</v>
      </c>
      <c r="Q15" s="17">
        <f>M15*O15*P15</f>
        <v>4.8611111111111242E-3</v>
      </c>
    </row>
    <row r="16" spans="1:17" ht="15" x14ac:dyDescent="0.2">
      <c r="A16" s="13">
        <v>3</v>
      </c>
      <c r="B16" s="14">
        <f t="shared" si="0"/>
        <v>0.36475694444444412</v>
      </c>
      <c r="C16" s="14">
        <f t="shared" si="1"/>
        <v>0.36649305555555522</v>
      </c>
      <c r="D16" s="15" t="s">
        <v>54</v>
      </c>
      <c r="E16" s="15" t="s">
        <v>3</v>
      </c>
      <c r="F16" s="15" t="s">
        <v>47</v>
      </c>
      <c r="G16" s="15" t="s">
        <v>9</v>
      </c>
      <c r="H16" s="18">
        <v>2</v>
      </c>
      <c r="I16" s="15" t="s">
        <v>10</v>
      </c>
      <c r="J16" s="15" t="s">
        <v>104</v>
      </c>
      <c r="K16" s="17">
        <v>1.5625000000000001E-3</v>
      </c>
      <c r="L16" s="17">
        <v>1.7361111111111112E-4</v>
      </c>
      <c r="M16" s="17">
        <f>K16+L16</f>
        <v>1.7361111111111112E-3</v>
      </c>
      <c r="N16" s="87">
        <v>1</v>
      </c>
      <c r="O16" s="13">
        <v>1</v>
      </c>
      <c r="P16" s="13">
        <v>1</v>
      </c>
      <c r="Q16" s="17">
        <f>M16*O16*P16</f>
        <v>1.7361111111111112E-3</v>
      </c>
    </row>
    <row r="17" spans="1:17" ht="15" x14ac:dyDescent="0.2">
      <c r="A17" s="13">
        <v>4</v>
      </c>
      <c r="B17" s="14">
        <f t="shared" si="0"/>
        <v>0.36649305555555522</v>
      </c>
      <c r="C17" s="14">
        <f t="shared" si="1"/>
        <v>0.37343749999999964</v>
      </c>
      <c r="D17" s="15" t="s">
        <v>54</v>
      </c>
      <c r="E17" s="15" t="s">
        <v>3</v>
      </c>
      <c r="F17" s="15" t="s">
        <v>47</v>
      </c>
      <c r="G17" s="15" t="s">
        <v>9</v>
      </c>
      <c r="H17" s="18">
        <v>1</v>
      </c>
      <c r="I17" s="15" t="s">
        <v>10</v>
      </c>
      <c r="J17" s="15" t="s">
        <v>58</v>
      </c>
      <c r="K17" s="17">
        <v>1.5625000000000001E-3</v>
      </c>
      <c r="L17" s="17">
        <v>1.7361111111111112E-4</v>
      </c>
      <c r="M17" s="17">
        <f>K17+L17</f>
        <v>1.7361111111111112E-3</v>
      </c>
      <c r="N17" s="87">
        <v>4</v>
      </c>
      <c r="O17" s="13">
        <v>4</v>
      </c>
      <c r="P17" s="13">
        <v>1</v>
      </c>
      <c r="Q17" s="17">
        <f>M17*O17*P17</f>
        <v>6.9444444444444449E-3</v>
      </c>
    </row>
    <row r="18" spans="1:17" ht="15" x14ac:dyDescent="0.2">
      <c r="A18" s="13">
        <v>5</v>
      </c>
      <c r="B18" s="14">
        <f t="shared" si="0"/>
        <v>0.37343749999999964</v>
      </c>
      <c r="C18" s="14">
        <f t="shared" si="1"/>
        <v>0.37864583333333296</v>
      </c>
      <c r="D18" s="15" t="s">
        <v>54</v>
      </c>
      <c r="E18" s="15" t="s">
        <v>3</v>
      </c>
      <c r="F18" s="15" t="s">
        <v>47</v>
      </c>
      <c r="G18" s="15" t="s">
        <v>9</v>
      </c>
      <c r="H18" s="16">
        <v>2</v>
      </c>
      <c r="I18" s="15" t="s">
        <v>10</v>
      </c>
      <c r="J18" s="15" t="s">
        <v>58</v>
      </c>
      <c r="K18" s="17">
        <v>1.5625000000000001E-3</v>
      </c>
      <c r="L18" s="17">
        <v>1.7361111111111112E-4</v>
      </c>
      <c r="M18" s="17">
        <f>K18+L18</f>
        <v>1.7361111111111112E-3</v>
      </c>
      <c r="N18" s="87">
        <v>3</v>
      </c>
      <c r="O18" s="13">
        <v>3</v>
      </c>
      <c r="P18" s="13">
        <v>1</v>
      </c>
      <c r="Q18" s="17">
        <f>M18*O18*P18</f>
        <v>5.2083333333333339E-3</v>
      </c>
    </row>
    <row r="19" spans="1:17" ht="15" x14ac:dyDescent="0.2">
      <c r="A19" s="13">
        <v>6</v>
      </c>
      <c r="B19" s="14">
        <f t="shared" si="0"/>
        <v>0.37864583333333296</v>
      </c>
      <c r="C19" s="14">
        <f t="shared" si="1"/>
        <v>0.38906249999999964</v>
      </c>
      <c r="D19" s="15" t="s">
        <v>54</v>
      </c>
      <c r="E19" s="15" t="s">
        <v>3</v>
      </c>
      <c r="F19" s="15" t="s">
        <v>47</v>
      </c>
      <c r="G19" s="15" t="s">
        <v>9</v>
      </c>
      <c r="H19" s="16">
        <v>1</v>
      </c>
      <c r="I19" s="15" t="s">
        <v>10</v>
      </c>
      <c r="J19" s="15" t="s">
        <v>59</v>
      </c>
      <c r="K19" s="17">
        <v>1.5625000000000001E-3</v>
      </c>
      <c r="L19" s="17">
        <v>1.7361111111111112E-4</v>
      </c>
      <c r="M19" s="17">
        <f>K19+L19</f>
        <v>1.7361111111111112E-3</v>
      </c>
      <c r="N19" s="87">
        <v>6</v>
      </c>
      <c r="O19" s="13">
        <v>6</v>
      </c>
      <c r="P19" s="13">
        <v>1</v>
      </c>
      <c r="Q19" s="17">
        <f>M19*O19*P19</f>
        <v>1.0416666666666668E-2</v>
      </c>
    </row>
    <row r="20" spans="1:17" ht="15" x14ac:dyDescent="0.2">
      <c r="A20" s="13">
        <v>7</v>
      </c>
      <c r="B20" s="14">
        <f t="shared" si="0"/>
        <v>0.38906249999999964</v>
      </c>
      <c r="C20" s="14">
        <f t="shared" si="1"/>
        <v>0.39427083333333296</v>
      </c>
      <c r="D20" s="15" t="s">
        <v>54</v>
      </c>
      <c r="E20" s="15" t="s">
        <v>3</v>
      </c>
      <c r="F20" s="15" t="s">
        <v>47</v>
      </c>
      <c r="G20" s="15" t="s">
        <v>9</v>
      </c>
      <c r="H20" s="16">
        <v>2</v>
      </c>
      <c r="I20" s="15" t="s">
        <v>10</v>
      </c>
      <c r="J20" s="15" t="s">
        <v>59</v>
      </c>
      <c r="K20" s="17">
        <v>1.5625000000000001E-3</v>
      </c>
      <c r="L20" s="17">
        <v>1.7361111111111112E-4</v>
      </c>
      <c r="M20" s="17">
        <f>K20+L20</f>
        <v>1.7361111111111112E-3</v>
      </c>
      <c r="N20" s="87">
        <v>3</v>
      </c>
      <c r="O20" s="13">
        <v>3</v>
      </c>
      <c r="P20" s="13">
        <v>1</v>
      </c>
      <c r="Q20" s="17">
        <f>M20*O20*P20</f>
        <v>5.2083333333333339E-3</v>
      </c>
    </row>
    <row r="21" spans="1:17" ht="15" x14ac:dyDescent="0.2">
      <c r="A21" s="13">
        <v>8</v>
      </c>
      <c r="B21" s="14">
        <f t="shared" si="0"/>
        <v>0.39427083333333296</v>
      </c>
      <c r="C21" s="14">
        <f t="shared" si="1"/>
        <v>0.40989583333333296</v>
      </c>
      <c r="D21" s="15" t="s">
        <v>54</v>
      </c>
      <c r="E21" s="15" t="s">
        <v>3</v>
      </c>
      <c r="F21" s="15" t="s">
        <v>47</v>
      </c>
      <c r="G21" s="15" t="s">
        <v>9</v>
      </c>
      <c r="H21" s="16">
        <v>1</v>
      </c>
      <c r="I21" s="15" t="s">
        <v>10</v>
      </c>
      <c r="J21" s="15" t="s">
        <v>60</v>
      </c>
      <c r="K21" s="17">
        <v>1.5625000000000001E-3</v>
      </c>
      <c r="L21" s="17">
        <v>1.7361111111111112E-4</v>
      </c>
      <c r="M21" s="17">
        <f>K21+L21</f>
        <v>1.7361111111111112E-3</v>
      </c>
      <c r="N21" s="87">
        <v>9</v>
      </c>
      <c r="O21" s="13">
        <v>9</v>
      </c>
      <c r="P21" s="13">
        <v>1</v>
      </c>
      <c r="Q21" s="17">
        <f>M21*O21*P21</f>
        <v>1.5625E-2</v>
      </c>
    </row>
    <row r="22" spans="1:17" ht="15" x14ac:dyDescent="0.2">
      <c r="A22" s="13">
        <v>9</v>
      </c>
      <c r="B22" s="14">
        <f t="shared" si="0"/>
        <v>0.40989583333333296</v>
      </c>
      <c r="C22" s="14">
        <f t="shared" si="1"/>
        <v>0.42204861111111075</v>
      </c>
      <c r="D22" s="15" t="s">
        <v>54</v>
      </c>
      <c r="E22" s="15" t="s">
        <v>3</v>
      </c>
      <c r="F22" s="15" t="s">
        <v>47</v>
      </c>
      <c r="G22" s="15" t="s">
        <v>9</v>
      </c>
      <c r="H22" s="18">
        <v>2</v>
      </c>
      <c r="I22" s="15" t="s">
        <v>10</v>
      </c>
      <c r="J22" s="15" t="s">
        <v>60</v>
      </c>
      <c r="K22" s="17">
        <v>1.5625000000000001E-3</v>
      </c>
      <c r="L22" s="17">
        <v>1.7361111111111112E-4</v>
      </c>
      <c r="M22" s="17">
        <f>K22+L22</f>
        <v>1.7361111111111112E-3</v>
      </c>
      <c r="N22" s="87">
        <v>7</v>
      </c>
      <c r="O22" s="13">
        <v>7</v>
      </c>
      <c r="P22" s="13">
        <v>1</v>
      </c>
      <c r="Q22" s="17">
        <f>M22*O22*P22</f>
        <v>1.2152777777777778E-2</v>
      </c>
    </row>
    <row r="23" spans="1:17" ht="15" x14ac:dyDescent="0.2">
      <c r="A23" s="13">
        <v>10</v>
      </c>
      <c r="B23" s="14">
        <f t="shared" si="0"/>
        <v>0.42204861111111075</v>
      </c>
      <c r="C23" s="14">
        <f t="shared" si="1"/>
        <v>0.43420138888888854</v>
      </c>
      <c r="D23" s="15" t="s">
        <v>54</v>
      </c>
      <c r="E23" s="15" t="s">
        <v>3</v>
      </c>
      <c r="F23" s="15" t="s">
        <v>47</v>
      </c>
      <c r="G23" s="15" t="s">
        <v>9</v>
      </c>
      <c r="H23" s="16">
        <v>1</v>
      </c>
      <c r="I23" s="15" t="s">
        <v>10</v>
      </c>
      <c r="J23" s="15" t="s">
        <v>61</v>
      </c>
      <c r="K23" s="17">
        <v>1.5625000000000001E-3</v>
      </c>
      <c r="L23" s="17">
        <v>1.7361111111111112E-4</v>
      </c>
      <c r="M23" s="17">
        <f>K23+L23</f>
        <v>1.7361111111111112E-3</v>
      </c>
      <c r="N23" s="87">
        <v>7</v>
      </c>
      <c r="O23" s="13">
        <v>7</v>
      </c>
      <c r="P23" s="13">
        <v>1</v>
      </c>
      <c r="Q23" s="17">
        <f>M23*O23*P23</f>
        <v>1.2152777777777778E-2</v>
      </c>
    </row>
    <row r="24" spans="1:17" ht="15" x14ac:dyDescent="0.2">
      <c r="A24" s="13">
        <v>11</v>
      </c>
      <c r="B24" s="14">
        <f t="shared" si="0"/>
        <v>0.43420138888888854</v>
      </c>
      <c r="C24" s="14">
        <f t="shared" si="1"/>
        <v>0.44461805555555522</v>
      </c>
      <c r="D24" s="15" t="s">
        <v>54</v>
      </c>
      <c r="E24" s="15" t="s">
        <v>3</v>
      </c>
      <c r="F24" s="15" t="s">
        <v>47</v>
      </c>
      <c r="G24" s="15" t="s">
        <v>9</v>
      </c>
      <c r="H24" s="16">
        <v>2</v>
      </c>
      <c r="I24" s="15" t="s">
        <v>10</v>
      </c>
      <c r="J24" s="15" t="s">
        <v>61</v>
      </c>
      <c r="K24" s="17">
        <v>1.5625000000000001E-3</v>
      </c>
      <c r="L24" s="17">
        <v>1.7361111111111112E-4</v>
      </c>
      <c r="M24" s="17">
        <f>K24+L24</f>
        <v>1.7361111111111112E-3</v>
      </c>
      <c r="N24" s="87">
        <v>6</v>
      </c>
      <c r="O24" s="13">
        <v>6</v>
      </c>
      <c r="P24" s="13">
        <v>1</v>
      </c>
      <c r="Q24" s="17">
        <f>M24*O24*P24</f>
        <v>1.0416666666666668E-2</v>
      </c>
    </row>
    <row r="25" spans="1:17" ht="15" x14ac:dyDescent="0.2">
      <c r="A25" s="13">
        <v>12</v>
      </c>
      <c r="B25" s="14">
        <f t="shared" si="0"/>
        <v>0.44461805555555522</v>
      </c>
      <c r="C25" s="14">
        <f t="shared" si="1"/>
        <v>0.47413194444444412</v>
      </c>
      <c r="D25" s="15" t="s">
        <v>54</v>
      </c>
      <c r="E25" s="15" t="s">
        <v>39</v>
      </c>
      <c r="F25" s="15" t="s">
        <v>47</v>
      </c>
      <c r="G25" s="15" t="s">
        <v>9</v>
      </c>
      <c r="H25" s="16">
        <v>2</v>
      </c>
      <c r="I25" s="15" t="s">
        <v>10</v>
      </c>
      <c r="J25" s="15" t="s">
        <v>62</v>
      </c>
      <c r="K25" s="17">
        <v>1.5625000000000001E-3</v>
      </c>
      <c r="L25" s="17">
        <v>1.7361111111111112E-4</v>
      </c>
      <c r="M25" s="17">
        <f>K25+L25</f>
        <v>1.7361111111111112E-3</v>
      </c>
      <c r="N25" s="87">
        <v>17</v>
      </c>
      <c r="O25" s="13">
        <v>17</v>
      </c>
      <c r="P25" s="13">
        <v>1</v>
      </c>
      <c r="Q25" s="17">
        <f>M25*O25*P25</f>
        <v>2.9513888888888892E-2</v>
      </c>
    </row>
    <row r="26" spans="1:17" ht="15" x14ac:dyDescent="0.2">
      <c r="A26" s="13">
        <v>13</v>
      </c>
      <c r="B26" s="14">
        <f t="shared" si="0"/>
        <v>0.47413194444444412</v>
      </c>
      <c r="C26" s="14">
        <f t="shared" si="1"/>
        <v>0.48802083333333302</v>
      </c>
      <c r="D26" s="15" t="s">
        <v>54</v>
      </c>
      <c r="E26" s="15" t="s">
        <v>3</v>
      </c>
      <c r="F26" s="15" t="s">
        <v>47</v>
      </c>
      <c r="G26" s="15" t="s">
        <v>9</v>
      </c>
      <c r="H26" s="16">
        <v>1</v>
      </c>
      <c r="I26" s="15" t="s">
        <v>10</v>
      </c>
      <c r="J26" s="15" t="s">
        <v>62</v>
      </c>
      <c r="K26" s="17">
        <v>1.5625000000000001E-3</v>
      </c>
      <c r="L26" s="17">
        <v>1.7361111111111112E-4</v>
      </c>
      <c r="M26" s="17">
        <f>K26+L26</f>
        <v>1.7361111111111112E-3</v>
      </c>
      <c r="N26" s="87">
        <v>8</v>
      </c>
      <c r="O26" s="13">
        <v>8</v>
      </c>
      <c r="P26" s="13">
        <v>1</v>
      </c>
      <c r="Q26" s="17">
        <f>M26*O26*P26</f>
        <v>1.388888888888889E-2</v>
      </c>
    </row>
    <row r="27" spans="1:17" ht="15" x14ac:dyDescent="0.2">
      <c r="A27" s="13"/>
      <c r="B27" s="14">
        <f t="shared" si="0"/>
        <v>0.48802083333333302</v>
      </c>
      <c r="C27" s="14">
        <f t="shared" si="1"/>
        <v>0.4984374999999997</v>
      </c>
      <c r="D27" s="40" t="s">
        <v>54</v>
      </c>
      <c r="E27" s="40" t="s">
        <v>3</v>
      </c>
      <c r="F27" s="40" t="s">
        <v>47</v>
      </c>
      <c r="G27" s="40" t="s">
        <v>9</v>
      </c>
      <c r="H27" s="41">
        <v>2</v>
      </c>
      <c r="I27" s="40" t="s">
        <v>10</v>
      </c>
      <c r="J27" s="40" t="s">
        <v>62</v>
      </c>
      <c r="K27" s="30">
        <v>1.5625000000000001E-3</v>
      </c>
      <c r="L27" s="17">
        <v>1.7361111111111112E-4</v>
      </c>
      <c r="M27" s="30">
        <f>K27+L27</f>
        <v>1.7361111111111112E-3</v>
      </c>
      <c r="N27" s="88">
        <v>6</v>
      </c>
      <c r="O27" s="31">
        <v>6</v>
      </c>
      <c r="P27" s="31">
        <v>1</v>
      </c>
      <c r="Q27" s="30">
        <f>M27*O27*P27</f>
        <v>1.0416666666666668E-2</v>
      </c>
    </row>
    <row r="28" spans="1:17" ht="15.75" x14ac:dyDescent="0.2">
      <c r="A28" s="13"/>
      <c r="B28" s="14">
        <f t="shared" si="0"/>
        <v>0.4984374999999997</v>
      </c>
      <c r="C28" s="14">
        <f t="shared" si="1"/>
        <v>0.51961805555555529</v>
      </c>
      <c r="D28" s="107" t="s">
        <v>18</v>
      </c>
      <c r="E28" s="107"/>
      <c r="F28" s="107"/>
      <c r="G28" s="107"/>
      <c r="H28" s="107"/>
      <c r="I28" s="107"/>
      <c r="J28" s="107"/>
      <c r="K28" s="43">
        <v>2.0833333333333332E-2</v>
      </c>
      <c r="L28" s="43">
        <v>3.4722222222222202E-4</v>
      </c>
      <c r="M28" s="43">
        <f>K28+L28</f>
        <v>2.1180555555555553E-2</v>
      </c>
      <c r="N28" s="44">
        <v>1</v>
      </c>
      <c r="O28" s="44">
        <v>1</v>
      </c>
      <c r="P28" s="44">
        <v>1</v>
      </c>
      <c r="Q28" s="43">
        <f>M28*O28*P28</f>
        <v>2.1180555555555553E-2</v>
      </c>
    </row>
    <row r="29" spans="1:17" ht="15.75" x14ac:dyDescent="0.25">
      <c r="A29" s="32"/>
      <c r="B29" s="33"/>
      <c r="C29" s="33"/>
      <c r="D29" s="34"/>
      <c r="E29" s="34"/>
      <c r="F29" s="34"/>
      <c r="G29" s="34"/>
      <c r="H29" s="34"/>
      <c r="I29" s="34"/>
      <c r="J29" s="34"/>
      <c r="K29" s="35"/>
      <c r="L29" s="35"/>
      <c r="M29" s="35"/>
      <c r="N29" s="8"/>
      <c r="O29" s="8"/>
      <c r="P29" s="8"/>
      <c r="Q29" s="35"/>
    </row>
    <row r="30" spans="1:17" ht="15.75" x14ac:dyDescent="0.25">
      <c r="A30" s="127" t="s">
        <v>19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</row>
    <row r="31" spans="1:17" ht="15.75" x14ac:dyDescent="0.25">
      <c r="A31" s="36">
        <v>0.54166666666666663</v>
      </c>
      <c r="B31" s="37">
        <f>A31</f>
        <v>0.54166666666666663</v>
      </c>
      <c r="C31" s="37">
        <f>B31+Q31</f>
        <v>0.54861111111111105</v>
      </c>
      <c r="D31" s="128" t="s">
        <v>2</v>
      </c>
      <c r="E31" s="129"/>
      <c r="F31" s="129"/>
      <c r="G31" s="129"/>
      <c r="H31" s="129"/>
      <c r="I31" s="129"/>
      <c r="J31" s="130"/>
      <c r="K31" s="38">
        <v>6.9444444444444397E-3</v>
      </c>
      <c r="L31" s="38"/>
      <c r="M31" s="38"/>
      <c r="N31" s="39">
        <v>1</v>
      </c>
      <c r="O31" s="39">
        <v>1</v>
      </c>
      <c r="P31" s="39">
        <v>1</v>
      </c>
      <c r="Q31" s="38">
        <f>K31*O31*P31</f>
        <v>6.9444444444444397E-3</v>
      </c>
    </row>
    <row r="32" spans="1:17" ht="15" x14ac:dyDescent="0.2">
      <c r="A32" s="13">
        <v>14</v>
      </c>
      <c r="B32" s="14">
        <f>C31</f>
        <v>0.54861111111111105</v>
      </c>
      <c r="C32" s="14">
        <f>B32+Q32</f>
        <v>0.55086805555555551</v>
      </c>
      <c r="D32" s="56" t="s">
        <v>125</v>
      </c>
      <c r="E32" s="15" t="s">
        <v>3</v>
      </c>
      <c r="F32" s="15" t="s">
        <v>47</v>
      </c>
      <c r="G32" s="15" t="s">
        <v>11</v>
      </c>
      <c r="H32" s="16">
        <v>2</v>
      </c>
      <c r="I32" s="15" t="s">
        <v>80</v>
      </c>
      <c r="J32" s="15"/>
      <c r="K32" s="17">
        <v>2.0833333333333333E-3</v>
      </c>
      <c r="L32" s="17">
        <v>1.7361111111111112E-4</v>
      </c>
      <c r="M32" s="17">
        <f>K32+L32</f>
        <v>2.2569444444444442E-3</v>
      </c>
      <c r="N32" s="87">
        <v>1</v>
      </c>
      <c r="O32" s="13">
        <v>1</v>
      </c>
      <c r="P32" s="13">
        <v>1</v>
      </c>
      <c r="Q32" s="17">
        <f>M32*O32*P32</f>
        <v>2.2569444444444442E-3</v>
      </c>
    </row>
    <row r="33" spans="1:17" ht="15" x14ac:dyDescent="0.2">
      <c r="A33" s="13">
        <v>15</v>
      </c>
      <c r="B33" s="14">
        <f t="shared" ref="B33:B55" si="2">C32</f>
        <v>0.55086805555555551</v>
      </c>
      <c r="C33" s="14">
        <f t="shared" ref="C33:C55" si="3">B33+Q33</f>
        <v>0.55312499999999998</v>
      </c>
      <c r="D33" s="56" t="s">
        <v>125</v>
      </c>
      <c r="E33" s="15" t="s">
        <v>3</v>
      </c>
      <c r="F33" s="15" t="s">
        <v>47</v>
      </c>
      <c r="G33" s="15" t="s">
        <v>9</v>
      </c>
      <c r="H33" s="16"/>
      <c r="I33" s="15" t="s">
        <v>107</v>
      </c>
      <c r="J33" s="15"/>
      <c r="K33" s="17">
        <v>2.0833333333333333E-3</v>
      </c>
      <c r="L33" s="17">
        <v>1.7361111111111112E-4</v>
      </c>
      <c r="M33" s="17">
        <f>K33+L33</f>
        <v>2.2569444444444442E-3</v>
      </c>
      <c r="N33" s="87">
        <v>1</v>
      </c>
      <c r="O33" s="13">
        <v>1</v>
      </c>
      <c r="P33" s="13">
        <v>1</v>
      </c>
      <c r="Q33" s="17">
        <f>M33*O33*P33</f>
        <v>2.2569444444444442E-3</v>
      </c>
    </row>
    <row r="34" spans="1:17" ht="15" x14ac:dyDescent="0.2">
      <c r="A34" s="13">
        <v>17</v>
      </c>
      <c r="B34" s="14">
        <f t="shared" si="2"/>
        <v>0.55312499999999998</v>
      </c>
      <c r="C34" s="14">
        <f t="shared" si="3"/>
        <v>0.55659722222222219</v>
      </c>
      <c r="D34" s="15" t="s">
        <v>54</v>
      </c>
      <c r="E34" s="15" t="s">
        <v>3</v>
      </c>
      <c r="F34" s="15" t="s">
        <v>55</v>
      </c>
      <c r="G34" s="15" t="s">
        <v>11</v>
      </c>
      <c r="H34" s="16">
        <v>2</v>
      </c>
      <c r="I34" s="15" t="s">
        <v>12</v>
      </c>
      <c r="J34" s="15" t="s">
        <v>56</v>
      </c>
      <c r="K34" s="17">
        <v>6.9444444444444404E-4</v>
      </c>
      <c r="L34" s="17">
        <v>1.7361111111111112E-4</v>
      </c>
      <c r="M34" s="17">
        <f t="shared" ref="M34:M55" si="4">K34+L34</f>
        <v>8.6805555555555518E-4</v>
      </c>
      <c r="N34" s="87">
        <v>5</v>
      </c>
      <c r="O34" s="13">
        <v>1</v>
      </c>
      <c r="P34" s="13">
        <v>4</v>
      </c>
      <c r="Q34" s="17">
        <f t="shared" ref="Q34:Q55" si="5">M34*O34*P34</f>
        <v>3.4722222222222207E-3</v>
      </c>
    </row>
    <row r="35" spans="1:17" ht="15" x14ac:dyDescent="0.2">
      <c r="A35" s="13"/>
      <c r="B35" s="14">
        <f t="shared" si="2"/>
        <v>0.55659722222222219</v>
      </c>
      <c r="C35" s="14">
        <f t="shared" si="3"/>
        <v>0.56267361111111114</v>
      </c>
      <c r="D35" s="15" t="s">
        <v>54</v>
      </c>
      <c r="E35" s="15" t="s">
        <v>3</v>
      </c>
      <c r="F35" s="15" t="s">
        <v>57</v>
      </c>
      <c r="G35" s="15" t="s">
        <v>11</v>
      </c>
      <c r="H35" s="16">
        <v>2</v>
      </c>
      <c r="I35" s="15" t="s">
        <v>12</v>
      </c>
      <c r="J35" s="15" t="s">
        <v>56</v>
      </c>
      <c r="K35" s="17">
        <v>1.0416666666666699E-3</v>
      </c>
      <c r="L35" s="17">
        <v>1.7361111111111112E-4</v>
      </c>
      <c r="M35" s="17">
        <f t="shared" si="4"/>
        <v>1.215277777777781E-3</v>
      </c>
      <c r="N35" s="87">
        <v>5</v>
      </c>
      <c r="O35" s="13">
        <v>5</v>
      </c>
      <c r="P35" s="13">
        <v>1</v>
      </c>
      <c r="Q35" s="17">
        <f t="shared" si="5"/>
        <v>6.0763888888889055E-3</v>
      </c>
    </row>
    <row r="36" spans="1:17" ht="15" x14ac:dyDescent="0.2">
      <c r="A36" s="13">
        <v>18</v>
      </c>
      <c r="B36" s="14">
        <f t="shared" si="2"/>
        <v>0.56267361111111114</v>
      </c>
      <c r="C36" s="14">
        <f t="shared" si="3"/>
        <v>0.56788194444444451</v>
      </c>
      <c r="D36" s="15" t="s">
        <v>54</v>
      </c>
      <c r="E36" s="15" t="s">
        <v>3</v>
      </c>
      <c r="F36" s="15" t="s">
        <v>47</v>
      </c>
      <c r="G36" s="15" t="s">
        <v>11</v>
      </c>
      <c r="H36" s="16">
        <v>2</v>
      </c>
      <c r="I36" s="15" t="s">
        <v>12</v>
      </c>
      <c r="J36" s="15" t="s">
        <v>104</v>
      </c>
      <c r="K36" s="17">
        <v>1.5625000000000001E-3</v>
      </c>
      <c r="L36" s="17">
        <v>1.7361111111111112E-4</v>
      </c>
      <c r="M36" s="17">
        <f t="shared" ref="M36" si="6">K36+L36</f>
        <v>1.7361111111111112E-3</v>
      </c>
      <c r="N36" s="87">
        <v>3</v>
      </c>
      <c r="O36" s="13">
        <v>3</v>
      </c>
      <c r="P36" s="13">
        <v>1</v>
      </c>
      <c r="Q36" s="17">
        <f t="shared" ref="Q36" si="7">M36*O36*P36</f>
        <v>5.2083333333333339E-3</v>
      </c>
    </row>
    <row r="37" spans="1:17" ht="15" x14ac:dyDescent="0.2">
      <c r="A37" s="13">
        <v>19</v>
      </c>
      <c r="B37" s="14">
        <f t="shared" si="2"/>
        <v>0.56788194444444451</v>
      </c>
      <c r="C37" s="14">
        <f t="shared" si="3"/>
        <v>0.56961805555555567</v>
      </c>
      <c r="D37" s="15" t="s">
        <v>54</v>
      </c>
      <c r="E37" s="15" t="s">
        <v>3</v>
      </c>
      <c r="F37" s="15" t="s">
        <v>47</v>
      </c>
      <c r="G37" s="15" t="s">
        <v>13</v>
      </c>
      <c r="H37" s="16"/>
      <c r="I37" s="15" t="s">
        <v>12</v>
      </c>
      <c r="J37" s="15" t="s">
        <v>104</v>
      </c>
      <c r="K37" s="17">
        <v>1.5625000000000001E-3</v>
      </c>
      <c r="L37" s="17">
        <v>1.7361111111111112E-4</v>
      </c>
      <c r="M37" s="17">
        <f t="shared" ref="M37" si="8">K37+L37</f>
        <v>1.7361111111111112E-3</v>
      </c>
      <c r="N37" s="87">
        <v>1</v>
      </c>
      <c r="O37" s="13">
        <v>1</v>
      </c>
      <c r="P37" s="13">
        <v>1</v>
      </c>
      <c r="Q37" s="17">
        <f t="shared" ref="Q37" si="9">M37*O37*P37</f>
        <v>1.7361111111111112E-3</v>
      </c>
    </row>
    <row r="38" spans="1:17" ht="15" x14ac:dyDescent="0.2">
      <c r="A38" s="13">
        <v>20</v>
      </c>
      <c r="B38" s="14">
        <f t="shared" si="2"/>
        <v>0.56961805555555567</v>
      </c>
      <c r="C38" s="14">
        <f t="shared" si="3"/>
        <v>0.57187500000000013</v>
      </c>
      <c r="D38" s="56" t="s">
        <v>125</v>
      </c>
      <c r="E38" s="15" t="s">
        <v>3</v>
      </c>
      <c r="F38" s="15" t="s">
        <v>67</v>
      </c>
      <c r="G38" s="15" t="s">
        <v>9</v>
      </c>
      <c r="H38" s="16"/>
      <c r="I38" s="15" t="s">
        <v>80</v>
      </c>
      <c r="J38" s="15"/>
      <c r="K38" s="17">
        <v>2.0833333333333333E-3</v>
      </c>
      <c r="L38" s="17">
        <v>1.7361111111111112E-4</v>
      </c>
      <c r="M38" s="17">
        <f>K38+L38</f>
        <v>2.2569444444444442E-3</v>
      </c>
      <c r="N38" s="87">
        <v>1</v>
      </c>
      <c r="O38" s="13">
        <v>1</v>
      </c>
      <c r="P38" s="13">
        <v>1</v>
      </c>
      <c r="Q38" s="17">
        <f>M38*O38*P38</f>
        <v>2.2569444444444442E-3</v>
      </c>
    </row>
    <row r="39" spans="1:17" ht="15" x14ac:dyDescent="0.2">
      <c r="A39" s="13">
        <v>21</v>
      </c>
      <c r="B39" s="14">
        <f t="shared" si="2"/>
        <v>0.57187500000000013</v>
      </c>
      <c r="C39" s="14">
        <f t="shared" si="3"/>
        <v>0.5741319444444446</v>
      </c>
      <c r="D39" s="56" t="s">
        <v>125</v>
      </c>
      <c r="E39" s="15" t="s">
        <v>3</v>
      </c>
      <c r="F39" s="15" t="s">
        <v>67</v>
      </c>
      <c r="G39" s="15" t="s">
        <v>11</v>
      </c>
      <c r="H39" s="16">
        <v>2</v>
      </c>
      <c r="I39" s="15" t="s">
        <v>107</v>
      </c>
      <c r="J39" s="15"/>
      <c r="K39" s="17">
        <v>2.0833333333333333E-3</v>
      </c>
      <c r="L39" s="17">
        <v>1.7361111111111112E-4</v>
      </c>
      <c r="M39" s="17">
        <f>K39+L39</f>
        <v>2.2569444444444442E-3</v>
      </c>
      <c r="N39" s="87">
        <v>1</v>
      </c>
      <c r="O39" s="13">
        <v>1</v>
      </c>
      <c r="P39" s="13">
        <v>1</v>
      </c>
      <c r="Q39" s="17">
        <f>M39*O39*P39</f>
        <v>2.2569444444444442E-3</v>
      </c>
    </row>
    <row r="40" spans="1:17" ht="15" x14ac:dyDescent="0.2">
      <c r="A40" s="13">
        <v>22</v>
      </c>
      <c r="B40" s="14">
        <f t="shared" si="2"/>
        <v>0.5741319444444446</v>
      </c>
      <c r="C40" s="14">
        <f t="shared" si="3"/>
        <v>0.57638888888888906</v>
      </c>
      <c r="D40" s="56" t="s">
        <v>125</v>
      </c>
      <c r="E40" s="15" t="s">
        <v>3</v>
      </c>
      <c r="F40" s="15" t="s">
        <v>67</v>
      </c>
      <c r="G40" s="15" t="s">
        <v>35</v>
      </c>
      <c r="H40" s="16"/>
      <c r="I40" s="15" t="s">
        <v>107</v>
      </c>
      <c r="J40" s="15"/>
      <c r="K40" s="17">
        <v>2.0833333333333333E-3</v>
      </c>
      <c r="L40" s="17">
        <v>1.7361111111111112E-4</v>
      </c>
      <c r="M40" s="17">
        <f t="shared" ref="M40" si="10">K40+L40</f>
        <v>2.2569444444444442E-3</v>
      </c>
      <c r="N40" s="87">
        <v>1</v>
      </c>
      <c r="O40" s="13">
        <v>1</v>
      </c>
      <c r="P40" s="13">
        <v>1</v>
      </c>
      <c r="Q40" s="17">
        <f t="shared" ref="Q40" si="11">M40*O40*P40</f>
        <v>2.2569444444444442E-3</v>
      </c>
    </row>
    <row r="41" spans="1:17" ht="15" x14ac:dyDescent="0.2">
      <c r="A41" s="13">
        <v>23</v>
      </c>
      <c r="B41" s="14">
        <f t="shared" si="2"/>
        <v>0.57638888888888906</v>
      </c>
      <c r="C41" s="14">
        <f t="shared" si="3"/>
        <v>0.57986111111111127</v>
      </c>
      <c r="D41" s="15" t="s">
        <v>54</v>
      </c>
      <c r="E41" s="15" t="s">
        <v>3</v>
      </c>
      <c r="F41" s="15" t="s">
        <v>47</v>
      </c>
      <c r="G41" s="15" t="s">
        <v>11</v>
      </c>
      <c r="H41" s="16">
        <v>2</v>
      </c>
      <c r="I41" s="15" t="s">
        <v>12</v>
      </c>
      <c r="J41" s="15" t="s">
        <v>58</v>
      </c>
      <c r="K41" s="17">
        <v>1.5625000000000001E-3</v>
      </c>
      <c r="L41" s="17">
        <v>1.7361111111111112E-4</v>
      </c>
      <c r="M41" s="17">
        <f t="shared" si="4"/>
        <v>1.7361111111111112E-3</v>
      </c>
      <c r="N41" s="87">
        <v>2</v>
      </c>
      <c r="O41" s="13">
        <v>2</v>
      </c>
      <c r="P41" s="13">
        <v>1</v>
      </c>
      <c r="Q41" s="17">
        <f t="shared" si="5"/>
        <v>3.4722222222222225E-3</v>
      </c>
    </row>
    <row r="42" spans="1:17" ht="15" x14ac:dyDescent="0.2">
      <c r="A42" s="13">
        <v>24</v>
      </c>
      <c r="B42" s="14">
        <f t="shared" si="2"/>
        <v>0.57986111111111127</v>
      </c>
      <c r="C42" s="14">
        <f t="shared" si="3"/>
        <v>0.58680555555555569</v>
      </c>
      <c r="D42" s="15" t="s">
        <v>54</v>
      </c>
      <c r="E42" s="15" t="s">
        <v>3</v>
      </c>
      <c r="F42" s="15" t="s">
        <v>47</v>
      </c>
      <c r="G42" s="15" t="s">
        <v>13</v>
      </c>
      <c r="H42" s="16"/>
      <c r="I42" s="15" t="s">
        <v>12</v>
      </c>
      <c r="J42" s="15" t="s">
        <v>58</v>
      </c>
      <c r="K42" s="17">
        <v>1.5625000000000001E-3</v>
      </c>
      <c r="L42" s="17">
        <v>1.7361111111111112E-4</v>
      </c>
      <c r="M42" s="17">
        <f t="shared" si="4"/>
        <v>1.7361111111111112E-3</v>
      </c>
      <c r="N42" s="87">
        <v>4</v>
      </c>
      <c r="O42" s="13">
        <v>4</v>
      </c>
      <c r="P42" s="13">
        <v>1</v>
      </c>
      <c r="Q42" s="17">
        <f t="shared" si="5"/>
        <v>6.9444444444444449E-3</v>
      </c>
    </row>
    <row r="43" spans="1:17" ht="15" x14ac:dyDescent="0.2">
      <c r="A43" s="13">
        <v>25</v>
      </c>
      <c r="B43" s="14">
        <f t="shared" si="2"/>
        <v>0.58680555555555569</v>
      </c>
      <c r="C43" s="14">
        <f t="shared" si="3"/>
        <v>0.60069444444444453</v>
      </c>
      <c r="D43" s="15" t="s">
        <v>54</v>
      </c>
      <c r="E43" s="15" t="s">
        <v>3</v>
      </c>
      <c r="F43" s="15" t="s">
        <v>47</v>
      </c>
      <c r="G43" s="15" t="s">
        <v>11</v>
      </c>
      <c r="H43" s="16">
        <v>2</v>
      </c>
      <c r="I43" s="15" t="s">
        <v>12</v>
      </c>
      <c r="J43" s="15" t="s">
        <v>59</v>
      </c>
      <c r="K43" s="17">
        <v>1.5625000000000001E-3</v>
      </c>
      <c r="L43" s="17">
        <v>1.7361111111111112E-4</v>
      </c>
      <c r="M43" s="17">
        <f t="shared" si="4"/>
        <v>1.7361111111111112E-3</v>
      </c>
      <c r="N43" s="87">
        <v>8</v>
      </c>
      <c r="O43" s="13">
        <v>8</v>
      </c>
      <c r="P43" s="13">
        <v>1</v>
      </c>
      <c r="Q43" s="17">
        <f t="shared" si="5"/>
        <v>1.388888888888889E-2</v>
      </c>
    </row>
    <row r="44" spans="1:17" ht="15" x14ac:dyDescent="0.2">
      <c r="A44" s="13">
        <v>26</v>
      </c>
      <c r="B44" s="14">
        <f t="shared" si="2"/>
        <v>0.60069444444444453</v>
      </c>
      <c r="C44" s="14">
        <f t="shared" si="3"/>
        <v>0.60416666666666674</v>
      </c>
      <c r="D44" s="15" t="s">
        <v>54</v>
      </c>
      <c r="E44" s="15" t="s">
        <v>3</v>
      </c>
      <c r="F44" s="15" t="s">
        <v>47</v>
      </c>
      <c r="G44" s="15" t="s">
        <v>13</v>
      </c>
      <c r="H44" s="16"/>
      <c r="I44" s="15" t="s">
        <v>12</v>
      </c>
      <c r="J44" s="15" t="s">
        <v>59</v>
      </c>
      <c r="K44" s="17">
        <v>1.5625000000000001E-3</v>
      </c>
      <c r="L44" s="17">
        <v>1.7361111111111112E-4</v>
      </c>
      <c r="M44" s="17">
        <f t="shared" si="4"/>
        <v>1.7361111111111112E-3</v>
      </c>
      <c r="N44" s="87">
        <v>2</v>
      </c>
      <c r="O44" s="13">
        <v>2</v>
      </c>
      <c r="P44" s="13">
        <v>1</v>
      </c>
      <c r="Q44" s="17">
        <f t="shared" si="5"/>
        <v>3.4722222222222225E-3</v>
      </c>
    </row>
    <row r="45" spans="1:17" ht="15" x14ac:dyDescent="0.2">
      <c r="A45" s="13">
        <v>27</v>
      </c>
      <c r="B45" s="14">
        <f t="shared" si="2"/>
        <v>0.60416666666666674</v>
      </c>
      <c r="C45" s="14">
        <f t="shared" si="3"/>
        <v>0.61458333333333337</v>
      </c>
      <c r="D45" s="15" t="s">
        <v>54</v>
      </c>
      <c r="E45" s="15" t="s">
        <v>3</v>
      </c>
      <c r="F45" s="15" t="s">
        <v>47</v>
      </c>
      <c r="G45" s="15" t="s">
        <v>11</v>
      </c>
      <c r="H45" s="18">
        <v>2</v>
      </c>
      <c r="I45" s="15" t="s">
        <v>12</v>
      </c>
      <c r="J45" s="15" t="s">
        <v>60</v>
      </c>
      <c r="K45" s="17">
        <v>1.5625000000000001E-3</v>
      </c>
      <c r="L45" s="17">
        <v>1.7361111111111112E-4</v>
      </c>
      <c r="M45" s="17">
        <f t="shared" si="4"/>
        <v>1.7361111111111112E-3</v>
      </c>
      <c r="N45" s="87">
        <v>6</v>
      </c>
      <c r="O45" s="13">
        <v>6</v>
      </c>
      <c r="P45" s="13">
        <v>1</v>
      </c>
      <c r="Q45" s="17">
        <f t="shared" si="5"/>
        <v>1.0416666666666668E-2</v>
      </c>
    </row>
    <row r="46" spans="1:17" ht="15" x14ac:dyDescent="0.2">
      <c r="A46" s="13">
        <v>28</v>
      </c>
      <c r="B46" s="14">
        <f t="shared" si="2"/>
        <v>0.61458333333333337</v>
      </c>
      <c r="C46" s="14">
        <f t="shared" si="3"/>
        <v>0.61805555555555558</v>
      </c>
      <c r="D46" s="15" t="s">
        <v>54</v>
      </c>
      <c r="E46" s="15" t="s">
        <v>3</v>
      </c>
      <c r="F46" s="15" t="s">
        <v>47</v>
      </c>
      <c r="G46" s="15" t="s">
        <v>13</v>
      </c>
      <c r="H46" s="16"/>
      <c r="I46" s="15" t="s">
        <v>12</v>
      </c>
      <c r="J46" s="15" t="s">
        <v>60</v>
      </c>
      <c r="K46" s="17">
        <v>1.5625000000000001E-3</v>
      </c>
      <c r="L46" s="17">
        <v>1.7361111111111112E-4</v>
      </c>
      <c r="M46" s="17">
        <f t="shared" si="4"/>
        <v>1.7361111111111112E-3</v>
      </c>
      <c r="N46" s="87">
        <v>2</v>
      </c>
      <c r="O46" s="13">
        <v>2</v>
      </c>
      <c r="P46" s="13">
        <v>1</v>
      </c>
      <c r="Q46" s="17">
        <f t="shared" si="5"/>
        <v>3.4722222222222225E-3</v>
      </c>
    </row>
    <row r="47" spans="1:17" ht="15" x14ac:dyDescent="0.2">
      <c r="A47" s="13">
        <v>29</v>
      </c>
      <c r="B47" s="14">
        <f t="shared" si="2"/>
        <v>0.61805555555555558</v>
      </c>
      <c r="C47" s="14">
        <f t="shared" si="3"/>
        <v>0.63541666666666674</v>
      </c>
      <c r="D47" s="15" t="s">
        <v>54</v>
      </c>
      <c r="E47" s="15" t="s">
        <v>39</v>
      </c>
      <c r="F47" s="15" t="s">
        <v>47</v>
      </c>
      <c r="G47" s="15" t="s">
        <v>11</v>
      </c>
      <c r="H47" s="16">
        <v>2</v>
      </c>
      <c r="I47" s="15" t="s">
        <v>12</v>
      </c>
      <c r="J47" s="15" t="s">
        <v>61</v>
      </c>
      <c r="K47" s="17">
        <v>1.5625000000000001E-3</v>
      </c>
      <c r="L47" s="17">
        <v>1.7361111111111112E-4</v>
      </c>
      <c r="M47" s="17">
        <f>K47+L47</f>
        <v>1.7361111111111112E-3</v>
      </c>
      <c r="N47" s="87">
        <v>10</v>
      </c>
      <c r="O47" s="13">
        <v>10</v>
      </c>
      <c r="P47" s="13">
        <v>1</v>
      </c>
      <c r="Q47" s="17">
        <f>M47*O47*P47</f>
        <v>1.7361111111111112E-2</v>
      </c>
    </row>
    <row r="48" spans="1:17" ht="15" x14ac:dyDescent="0.2">
      <c r="A48" s="13">
        <v>30</v>
      </c>
      <c r="B48" s="14">
        <f t="shared" si="2"/>
        <v>0.63541666666666674</v>
      </c>
      <c r="C48" s="14">
        <f t="shared" si="3"/>
        <v>0.64236111111111116</v>
      </c>
      <c r="D48" s="15" t="s">
        <v>54</v>
      </c>
      <c r="E48" s="15" t="s">
        <v>3</v>
      </c>
      <c r="F48" s="15" t="s">
        <v>47</v>
      </c>
      <c r="G48" s="15" t="s">
        <v>13</v>
      </c>
      <c r="H48" s="18"/>
      <c r="I48" s="15" t="s">
        <v>12</v>
      </c>
      <c r="J48" s="15" t="s">
        <v>61</v>
      </c>
      <c r="K48" s="17">
        <v>1.5625000000000001E-3</v>
      </c>
      <c r="L48" s="17">
        <v>1.7361111111111112E-4</v>
      </c>
      <c r="M48" s="17">
        <f>K48+L48</f>
        <v>1.7361111111111112E-3</v>
      </c>
      <c r="N48" s="87">
        <v>4</v>
      </c>
      <c r="O48" s="13">
        <v>4</v>
      </c>
      <c r="P48" s="13">
        <v>1</v>
      </c>
      <c r="Q48" s="17">
        <f>M48*O48*P48</f>
        <v>6.9444444444444449E-3</v>
      </c>
    </row>
    <row r="49" spans="1:17" ht="15" x14ac:dyDescent="0.2">
      <c r="A49" s="13"/>
      <c r="B49" s="14">
        <f t="shared" si="2"/>
        <v>0.64236111111111116</v>
      </c>
      <c r="C49" s="14">
        <f t="shared" si="3"/>
        <v>0.65277777777777779</v>
      </c>
      <c r="D49" s="15" t="s">
        <v>54</v>
      </c>
      <c r="E49" s="15" t="s">
        <v>3</v>
      </c>
      <c r="F49" s="15" t="s">
        <v>47</v>
      </c>
      <c r="G49" s="15" t="s">
        <v>11</v>
      </c>
      <c r="H49" s="18">
        <v>2</v>
      </c>
      <c r="I49" s="15" t="s">
        <v>12</v>
      </c>
      <c r="J49" s="15" t="s">
        <v>61</v>
      </c>
      <c r="K49" s="17">
        <v>1.5625000000000001E-3</v>
      </c>
      <c r="L49" s="17">
        <v>1.7361111111111112E-4</v>
      </c>
      <c r="M49" s="17">
        <f t="shared" si="4"/>
        <v>1.7361111111111112E-3</v>
      </c>
      <c r="N49" s="87">
        <v>6</v>
      </c>
      <c r="O49" s="13">
        <v>6</v>
      </c>
      <c r="P49" s="13">
        <v>1</v>
      </c>
      <c r="Q49" s="17">
        <f t="shared" si="5"/>
        <v>1.0416666666666668E-2</v>
      </c>
    </row>
    <row r="50" spans="1:17" ht="15" x14ac:dyDescent="0.2">
      <c r="A50" s="13">
        <v>31</v>
      </c>
      <c r="B50" s="14">
        <f t="shared" si="2"/>
        <v>0.65277777777777779</v>
      </c>
      <c r="C50" s="14">
        <f t="shared" si="3"/>
        <v>0.65503472222222225</v>
      </c>
      <c r="D50" s="56" t="s">
        <v>125</v>
      </c>
      <c r="E50" s="15" t="s">
        <v>3</v>
      </c>
      <c r="F50" s="15" t="s">
        <v>68</v>
      </c>
      <c r="G50" s="15" t="s">
        <v>11</v>
      </c>
      <c r="H50" s="16">
        <v>2</v>
      </c>
      <c r="I50" s="15" t="s">
        <v>107</v>
      </c>
      <c r="J50" s="15"/>
      <c r="K50" s="17">
        <v>2.0833333333333333E-3</v>
      </c>
      <c r="L50" s="17">
        <v>1.7361111111111112E-4</v>
      </c>
      <c r="M50" s="17">
        <f>K50+L50</f>
        <v>2.2569444444444442E-3</v>
      </c>
      <c r="N50" s="87">
        <v>1</v>
      </c>
      <c r="O50" s="13">
        <v>1</v>
      </c>
      <c r="P50" s="13">
        <v>1</v>
      </c>
      <c r="Q50" s="17">
        <f>M50*O50*P50</f>
        <v>2.2569444444444442E-3</v>
      </c>
    </row>
    <row r="51" spans="1:17" ht="15" x14ac:dyDescent="0.2">
      <c r="A51" s="13">
        <v>32</v>
      </c>
      <c r="B51" s="14">
        <f t="shared" si="2"/>
        <v>0.65503472222222225</v>
      </c>
      <c r="C51" s="14">
        <f t="shared" si="3"/>
        <v>0.67065972222222225</v>
      </c>
      <c r="D51" s="15" t="s">
        <v>54</v>
      </c>
      <c r="E51" s="15" t="s">
        <v>3</v>
      </c>
      <c r="F51" s="15" t="s">
        <v>47</v>
      </c>
      <c r="G51" s="15" t="s">
        <v>11</v>
      </c>
      <c r="H51" s="16">
        <v>2</v>
      </c>
      <c r="I51" s="15" t="s">
        <v>12</v>
      </c>
      <c r="J51" s="15" t="s">
        <v>62</v>
      </c>
      <c r="K51" s="17">
        <v>1.5625000000000001E-3</v>
      </c>
      <c r="L51" s="17">
        <v>1.7361111111111112E-4</v>
      </c>
      <c r="M51" s="17">
        <f t="shared" si="4"/>
        <v>1.7361111111111112E-3</v>
      </c>
      <c r="N51" s="87">
        <v>9</v>
      </c>
      <c r="O51" s="13">
        <v>9</v>
      </c>
      <c r="P51" s="13">
        <v>1</v>
      </c>
      <c r="Q51" s="17">
        <f t="shared" si="5"/>
        <v>1.5625E-2</v>
      </c>
    </row>
    <row r="52" spans="1:17" ht="15" x14ac:dyDescent="0.2">
      <c r="A52" s="13">
        <v>33</v>
      </c>
      <c r="B52" s="14">
        <f t="shared" si="2"/>
        <v>0.67065972222222225</v>
      </c>
      <c r="C52" s="14">
        <f t="shared" si="3"/>
        <v>0.67239583333333341</v>
      </c>
      <c r="D52" s="15" t="s">
        <v>54</v>
      </c>
      <c r="E52" s="15" t="s">
        <v>3</v>
      </c>
      <c r="F52" s="15" t="s">
        <v>47</v>
      </c>
      <c r="G52" s="15" t="s">
        <v>13</v>
      </c>
      <c r="H52" s="18"/>
      <c r="I52" s="15" t="s">
        <v>12</v>
      </c>
      <c r="J52" s="15" t="s">
        <v>62</v>
      </c>
      <c r="K52" s="17">
        <v>1.5625000000000001E-3</v>
      </c>
      <c r="L52" s="17">
        <v>1.7361111111111112E-4</v>
      </c>
      <c r="M52" s="17">
        <f t="shared" si="4"/>
        <v>1.7361111111111112E-3</v>
      </c>
      <c r="N52" s="87">
        <v>1</v>
      </c>
      <c r="O52" s="13">
        <v>1</v>
      </c>
      <c r="P52" s="13">
        <v>1</v>
      </c>
      <c r="Q52" s="17">
        <f t="shared" si="5"/>
        <v>1.7361111111111112E-3</v>
      </c>
    </row>
    <row r="53" spans="1:17" ht="15" x14ac:dyDescent="0.2">
      <c r="A53" s="13">
        <v>34</v>
      </c>
      <c r="B53" s="14">
        <f t="shared" si="2"/>
        <v>0.67239583333333341</v>
      </c>
      <c r="C53" s="14">
        <f t="shared" si="3"/>
        <v>0.67465277777777788</v>
      </c>
      <c r="D53" s="56" t="s">
        <v>125</v>
      </c>
      <c r="E53" s="15" t="s">
        <v>3</v>
      </c>
      <c r="F53" s="15" t="s">
        <v>68</v>
      </c>
      <c r="G53" s="15" t="s">
        <v>35</v>
      </c>
      <c r="H53" s="16"/>
      <c r="I53" s="15" t="s">
        <v>107</v>
      </c>
      <c r="J53" s="15"/>
      <c r="K53" s="17">
        <v>2.0833333333333333E-3</v>
      </c>
      <c r="L53" s="17">
        <v>1.7361111111111112E-4</v>
      </c>
      <c r="M53" s="17">
        <f>K53+L53</f>
        <v>2.2569444444444442E-3</v>
      </c>
      <c r="N53" s="87">
        <v>1</v>
      </c>
      <c r="O53" s="13">
        <v>1</v>
      </c>
      <c r="P53" s="13">
        <v>1</v>
      </c>
      <c r="Q53" s="17">
        <f>M53*O53*P53</f>
        <v>2.2569444444444442E-3</v>
      </c>
    </row>
    <row r="54" spans="1:17" ht="15" x14ac:dyDescent="0.2">
      <c r="A54" s="13">
        <v>35</v>
      </c>
      <c r="B54" s="14">
        <f t="shared" si="2"/>
        <v>0.67465277777777788</v>
      </c>
      <c r="C54" s="14">
        <f t="shared" si="3"/>
        <v>0.67760416666666679</v>
      </c>
      <c r="D54" s="56" t="s">
        <v>125</v>
      </c>
      <c r="E54" s="15" t="s">
        <v>3</v>
      </c>
      <c r="F54" s="15" t="s">
        <v>68</v>
      </c>
      <c r="G54" s="15" t="s">
        <v>35</v>
      </c>
      <c r="H54" s="16"/>
      <c r="I54" s="15" t="s">
        <v>49</v>
      </c>
      <c r="J54" s="15"/>
      <c r="K54" s="17">
        <v>2.7777777777777779E-3</v>
      </c>
      <c r="L54" s="17">
        <v>1.7361111111111112E-4</v>
      </c>
      <c r="M54" s="17">
        <f t="shared" si="4"/>
        <v>2.9513888888888888E-3</v>
      </c>
      <c r="N54" s="87">
        <v>1</v>
      </c>
      <c r="O54" s="13">
        <v>1</v>
      </c>
      <c r="P54" s="13">
        <v>1</v>
      </c>
      <c r="Q54" s="17">
        <f t="shared" si="5"/>
        <v>2.9513888888888888E-3</v>
      </c>
    </row>
    <row r="55" spans="1:17" ht="15.75" x14ac:dyDescent="0.2">
      <c r="A55" s="13"/>
      <c r="B55" s="14">
        <f t="shared" si="2"/>
        <v>0.67760416666666679</v>
      </c>
      <c r="C55" s="14">
        <f t="shared" si="3"/>
        <v>0.69878472222222232</v>
      </c>
      <c r="D55" s="107" t="s">
        <v>18</v>
      </c>
      <c r="E55" s="107"/>
      <c r="F55" s="107"/>
      <c r="G55" s="107"/>
      <c r="H55" s="107"/>
      <c r="I55" s="107"/>
      <c r="J55" s="107"/>
      <c r="K55" s="43">
        <v>2.0833333333333301E-2</v>
      </c>
      <c r="L55" s="43">
        <v>3.4722222222222202E-4</v>
      </c>
      <c r="M55" s="43">
        <f t="shared" si="4"/>
        <v>2.1180555555555522E-2</v>
      </c>
      <c r="N55" s="44">
        <v>1</v>
      </c>
      <c r="O55" s="44">
        <v>1</v>
      </c>
      <c r="P55" s="44">
        <v>1</v>
      </c>
      <c r="Q55" s="43">
        <f t="shared" si="5"/>
        <v>2.1180555555555522E-2</v>
      </c>
    </row>
    <row r="56" spans="1:17" ht="15" x14ac:dyDescent="0.2">
      <c r="A56" s="1"/>
      <c r="B56" s="19"/>
      <c r="C56" s="19"/>
      <c r="D56" s="45"/>
      <c r="E56" s="45"/>
      <c r="F56" s="45"/>
      <c r="G56" s="45"/>
      <c r="H56" s="46"/>
      <c r="I56" s="45"/>
      <c r="J56" s="45"/>
      <c r="K56" s="2"/>
      <c r="L56" s="2"/>
      <c r="M56" s="2"/>
      <c r="N56" s="1"/>
      <c r="O56" s="1"/>
      <c r="P56" s="1"/>
      <c r="Q56" s="2"/>
    </row>
    <row r="57" spans="1:17" ht="15.75" x14ac:dyDescent="0.25">
      <c r="A57" s="127" t="s">
        <v>34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</row>
    <row r="58" spans="1:17" ht="15.75" x14ac:dyDescent="0.25">
      <c r="A58" s="36">
        <v>0.72916666666666663</v>
      </c>
      <c r="B58" s="37">
        <f>A58</f>
        <v>0.72916666666666663</v>
      </c>
      <c r="C58" s="49">
        <f t="shared" ref="C58:C59" si="12">B58+Q58</f>
        <v>0.72916666666666663</v>
      </c>
      <c r="D58" s="127" t="s">
        <v>2</v>
      </c>
      <c r="E58" s="127"/>
      <c r="F58" s="127"/>
      <c r="G58" s="127"/>
      <c r="H58" s="127"/>
      <c r="I58" s="127"/>
      <c r="J58" s="127"/>
      <c r="K58" s="50">
        <v>0</v>
      </c>
      <c r="L58" s="38"/>
      <c r="M58" s="38"/>
      <c r="N58" s="39">
        <v>1</v>
      </c>
      <c r="O58" s="39">
        <v>1</v>
      </c>
      <c r="P58" s="39">
        <v>1</v>
      </c>
      <c r="Q58" s="38">
        <f>K58*O58*P58</f>
        <v>0</v>
      </c>
    </row>
    <row r="59" spans="1:17" ht="15" x14ac:dyDescent="0.2">
      <c r="A59" s="13">
        <v>36</v>
      </c>
      <c r="B59" s="14">
        <f t="shared" ref="B59" si="13">C58</f>
        <v>0.72916666666666663</v>
      </c>
      <c r="C59" s="14">
        <f t="shared" si="12"/>
        <v>0.73263888888888884</v>
      </c>
      <c r="D59" s="47" t="s">
        <v>54</v>
      </c>
      <c r="E59" s="47" t="s">
        <v>3</v>
      </c>
      <c r="F59" s="47" t="s">
        <v>55</v>
      </c>
      <c r="G59" s="47" t="s">
        <v>11</v>
      </c>
      <c r="H59" s="48"/>
      <c r="I59" s="47" t="s">
        <v>12</v>
      </c>
      <c r="J59" s="47" t="s">
        <v>56</v>
      </c>
      <c r="K59" s="17">
        <v>6.9444444444444404E-4</v>
      </c>
      <c r="L59" s="17">
        <v>1.7361111111111112E-4</v>
      </c>
      <c r="M59" s="17">
        <f t="shared" ref="M59:M68" si="14">K59+L59</f>
        <v>8.6805555555555518E-4</v>
      </c>
      <c r="N59" s="87">
        <v>4</v>
      </c>
      <c r="O59" s="13">
        <v>1</v>
      </c>
      <c r="P59" s="13">
        <v>4</v>
      </c>
      <c r="Q59" s="17">
        <f t="shared" ref="Q59:Q68" si="15">M59*O59*P59</f>
        <v>3.4722222222222207E-3</v>
      </c>
    </row>
    <row r="60" spans="1:17" ht="15" x14ac:dyDescent="0.2">
      <c r="A60" s="13"/>
      <c r="B60" s="14">
        <f t="shared" ref="B60:B68" si="16">C59</f>
        <v>0.73263888888888884</v>
      </c>
      <c r="C60" s="14">
        <f t="shared" ref="C60:C68" si="17">B60+Q60</f>
        <v>0.73749999999999993</v>
      </c>
      <c r="D60" s="15" t="s">
        <v>54</v>
      </c>
      <c r="E60" s="15" t="s">
        <v>3</v>
      </c>
      <c r="F60" s="15" t="s">
        <v>57</v>
      </c>
      <c r="G60" s="15" t="s">
        <v>11</v>
      </c>
      <c r="H60" s="16"/>
      <c r="I60" s="15" t="s">
        <v>12</v>
      </c>
      <c r="J60" s="15" t="s">
        <v>56</v>
      </c>
      <c r="K60" s="17">
        <v>1.0416666666666699E-3</v>
      </c>
      <c r="L60" s="17">
        <v>1.7361111111111112E-4</v>
      </c>
      <c r="M60" s="17">
        <f t="shared" si="14"/>
        <v>1.215277777777781E-3</v>
      </c>
      <c r="N60" s="87">
        <v>4</v>
      </c>
      <c r="O60" s="13">
        <v>4</v>
      </c>
      <c r="P60" s="13">
        <v>1</v>
      </c>
      <c r="Q60" s="17">
        <f t="shared" si="15"/>
        <v>4.8611111111111242E-3</v>
      </c>
    </row>
    <row r="61" spans="1:17" ht="15" x14ac:dyDescent="0.2">
      <c r="A61" s="13">
        <v>37</v>
      </c>
      <c r="B61" s="14">
        <f t="shared" si="16"/>
        <v>0.73749999999999993</v>
      </c>
      <c r="C61" s="14">
        <f t="shared" si="17"/>
        <v>0.74097222222222214</v>
      </c>
      <c r="D61" s="15" t="s">
        <v>54</v>
      </c>
      <c r="E61" s="15" t="s">
        <v>3</v>
      </c>
      <c r="F61" s="15" t="s">
        <v>47</v>
      </c>
      <c r="G61" s="15" t="s">
        <v>11</v>
      </c>
      <c r="H61" s="16"/>
      <c r="I61" s="15" t="s">
        <v>12</v>
      </c>
      <c r="J61" s="15" t="s">
        <v>104</v>
      </c>
      <c r="K61" s="17">
        <v>1.5625000000000001E-3</v>
      </c>
      <c r="L61" s="17">
        <v>1.7361111111111112E-4</v>
      </c>
      <c r="M61" s="17">
        <f t="shared" ref="M61" si="18">K61+L61</f>
        <v>1.7361111111111112E-3</v>
      </c>
      <c r="N61" s="87">
        <v>2</v>
      </c>
      <c r="O61" s="13">
        <v>2</v>
      </c>
      <c r="P61" s="13">
        <v>1</v>
      </c>
      <c r="Q61" s="17">
        <f t="shared" ref="Q61" si="19">M61*O61*P61</f>
        <v>3.4722222222222225E-3</v>
      </c>
    </row>
    <row r="62" spans="1:17" ht="15" x14ac:dyDescent="0.2">
      <c r="A62" s="13">
        <v>38</v>
      </c>
      <c r="B62" s="14">
        <f t="shared" si="16"/>
        <v>0.74097222222222214</v>
      </c>
      <c r="C62" s="14">
        <f t="shared" si="17"/>
        <v>0.77569444444444435</v>
      </c>
      <c r="D62" s="15" t="s">
        <v>54</v>
      </c>
      <c r="E62" s="15" t="s">
        <v>51</v>
      </c>
      <c r="F62" s="15" t="s">
        <v>47</v>
      </c>
      <c r="G62" s="15" t="s">
        <v>11</v>
      </c>
      <c r="H62" s="16"/>
      <c r="I62" s="15" t="s">
        <v>12</v>
      </c>
      <c r="J62" s="15" t="s">
        <v>62</v>
      </c>
      <c r="K62" s="17">
        <v>1.5625000000000001E-3</v>
      </c>
      <c r="L62" s="17">
        <v>1.7361111111111112E-4</v>
      </c>
      <c r="M62" s="17">
        <f t="shared" si="14"/>
        <v>1.7361111111111112E-3</v>
      </c>
      <c r="N62" s="87">
        <v>20</v>
      </c>
      <c r="O62" s="13">
        <v>20</v>
      </c>
      <c r="P62" s="13">
        <v>1</v>
      </c>
      <c r="Q62" s="17">
        <f t="shared" si="15"/>
        <v>3.4722222222222224E-2</v>
      </c>
    </row>
    <row r="63" spans="1:17" ht="15" x14ac:dyDescent="0.2">
      <c r="A63" s="13">
        <v>39</v>
      </c>
      <c r="B63" s="14">
        <f t="shared" si="16"/>
        <v>0.77569444444444435</v>
      </c>
      <c r="C63" s="14">
        <f t="shared" si="17"/>
        <v>0.77916666666666656</v>
      </c>
      <c r="D63" s="15" t="s">
        <v>54</v>
      </c>
      <c r="E63" s="15" t="s">
        <v>3</v>
      </c>
      <c r="F63" s="15" t="s">
        <v>47</v>
      </c>
      <c r="G63" s="15" t="s">
        <v>11</v>
      </c>
      <c r="H63" s="16"/>
      <c r="I63" s="15" t="s">
        <v>12</v>
      </c>
      <c r="J63" s="15" t="s">
        <v>58</v>
      </c>
      <c r="K63" s="17">
        <v>1.5625000000000001E-3</v>
      </c>
      <c r="L63" s="17">
        <v>1.7361111111111112E-4</v>
      </c>
      <c r="M63" s="17">
        <f t="shared" si="14"/>
        <v>1.7361111111111112E-3</v>
      </c>
      <c r="N63" s="87">
        <v>2</v>
      </c>
      <c r="O63" s="13">
        <v>2</v>
      </c>
      <c r="P63" s="13">
        <v>1</v>
      </c>
      <c r="Q63" s="17">
        <f t="shared" si="15"/>
        <v>3.4722222222222225E-3</v>
      </c>
    </row>
    <row r="64" spans="1:17" ht="15" x14ac:dyDescent="0.2">
      <c r="A64" s="13"/>
      <c r="B64" s="14">
        <f t="shared" si="16"/>
        <v>0.77916666666666656</v>
      </c>
      <c r="C64" s="14">
        <f t="shared" si="17"/>
        <v>0.79999999999999993</v>
      </c>
      <c r="D64" s="15" t="s">
        <v>54</v>
      </c>
      <c r="E64" s="15" t="s">
        <v>39</v>
      </c>
      <c r="F64" s="15" t="s">
        <v>47</v>
      </c>
      <c r="G64" s="15" t="s">
        <v>11</v>
      </c>
      <c r="H64" s="16"/>
      <c r="I64" s="15" t="s">
        <v>12</v>
      </c>
      <c r="J64" s="15" t="s">
        <v>62</v>
      </c>
      <c r="K64" s="17">
        <v>1.5625000000000001E-3</v>
      </c>
      <c r="L64" s="17">
        <v>1.7361111111111112E-4</v>
      </c>
      <c r="M64" s="17">
        <f t="shared" si="14"/>
        <v>1.7361111111111112E-3</v>
      </c>
      <c r="N64" s="87">
        <v>12</v>
      </c>
      <c r="O64" s="13">
        <v>12</v>
      </c>
      <c r="P64" s="13">
        <v>1</v>
      </c>
      <c r="Q64" s="17">
        <f t="shared" si="15"/>
        <v>2.0833333333333336E-2</v>
      </c>
    </row>
    <row r="65" spans="1:17" ht="15" x14ac:dyDescent="0.2">
      <c r="A65" s="13">
        <v>40</v>
      </c>
      <c r="B65" s="14">
        <f t="shared" si="16"/>
        <v>0.79999999999999993</v>
      </c>
      <c r="C65" s="14">
        <f t="shared" si="17"/>
        <v>0.80347222222222214</v>
      </c>
      <c r="D65" s="15" t="s">
        <v>54</v>
      </c>
      <c r="E65" s="15" t="s">
        <v>3</v>
      </c>
      <c r="F65" s="15" t="s">
        <v>47</v>
      </c>
      <c r="G65" s="15" t="s">
        <v>11</v>
      </c>
      <c r="H65" s="16"/>
      <c r="I65" s="15" t="s">
        <v>12</v>
      </c>
      <c r="J65" s="15" t="s">
        <v>60</v>
      </c>
      <c r="K65" s="17">
        <v>1.5625000000000001E-3</v>
      </c>
      <c r="L65" s="17">
        <v>1.7361111111111112E-4</v>
      </c>
      <c r="M65" s="17">
        <f t="shared" si="14"/>
        <v>1.7361111111111112E-3</v>
      </c>
      <c r="N65" s="87">
        <v>2</v>
      </c>
      <c r="O65" s="13">
        <v>2</v>
      </c>
      <c r="P65" s="13">
        <v>1</v>
      </c>
      <c r="Q65" s="17">
        <f t="shared" si="15"/>
        <v>3.4722222222222225E-3</v>
      </c>
    </row>
    <row r="66" spans="1:17" ht="15" x14ac:dyDescent="0.2">
      <c r="A66" s="13">
        <v>41</v>
      </c>
      <c r="B66" s="14">
        <f t="shared" si="16"/>
        <v>0.80347222222222214</v>
      </c>
      <c r="C66" s="14">
        <f t="shared" si="17"/>
        <v>0.81562499999999993</v>
      </c>
      <c r="D66" s="15" t="s">
        <v>54</v>
      </c>
      <c r="E66" s="15" t="s">
        <v>3</v>
      </c>
      <c r="F66" s="15" t="s">
        <v>47</v>
      </c>
      <c r="G66" s="15" t="s">
        <v>11</v>
      </c>
      <c r="H66" s="16"/>
      <c r="I66" s="15" t="s">
        <v>12</v>
      </c>
      <c r="J66" s="15" t="s">
        <v>61</v>
      </c>
      <c r="K66" s="17">
        <v>1.5625000000000001E-3</v>
      </c>
      <c r="L66" s="17">
        <v>1.7361111111111112E-4</v>
      </c>
      <c r="M66" s="17">
        <f t="shared" si="14"/>
        <v>1.7361111111111112E-3</v>
      </c>
      <c r="N66" s="87">
        <v>7</v>
      </c>
      <c r="O66" s="13">
        <v>7</v>
      </c>
      <c r="P66" s="13">
        <v>1</v>
      </c>
      <c r="Q66" s="17">
        <f t="shared" si="15"/>
        <v>1.2152777777777778E-2</v>
      </c>
    </row>
    <row r="67" spans="1:17" ht="15" x14ac:dyDescent="0.2">
      <c r="A67" s="13"/>
      <c r="B67" s="14">
        <f t="shared" si="16"/>
        <v>0.81562499999999993</v>
      </c>
      <c r="C67" s="14">
        <f t="shared" si="17"/>
        <v>0.82604166666666656</v>
      </c>
      <c r="D67" s="15" t="s">
        <v>54</v>
      </c>
      <c r="E67" s="15" t="s">
        <v>3</v>
      </c>
      <c r="F67" s="15" t="s">
        <v>47</v>
      </c>
      <c r="G67" s="15" t="s">
        <v>11</v>
      </c>
      <c r="H67" s="16"/>
      <c r="I67" s="15" t="s">
        <v>12</v>
      </c>
      <c r="J67" s="15" t="s">
        <v>62</v>
      </c>
      <c r="K67" s="17">
        <v>1.5625000000000001E-3</v>
      </c>
      <c r="L67" s="17">
        <v>1.7361111111111112E-4</v>
      </c>
      <c r="M67" s="17">
        <f t="shared" si="14"/>
        <v>1.7361111111111112E-3</v>
      </c>
      <c r="N67" s="87">
        <v>6</v>
      </c>
      <c r="O67" s="13">
        <v>6</v>
      </c>
      <c r="P67" s="13">
        <v>1</v>
      </c>
      <c r="Q67" s="17">
        <f t="shared" si="15"/>
        <v>1.0416666666666668E-2</v>
      </c>
    </row>
    <row r="68" spans="1:17" ht="15.75" x14ac:dyDescent="0.2">
      <c r="A68" s="12"/>
      <c r="B68" s="14">
        <f t="shared" si="16"/>
        <v>0.82604166666666656</v>
      </c>
      <c r="C68" s="14">
        <f t="shared" si="17"/>
        <v>0.8472222222222221</v>
      </c>
      <c r="D68" s="98" t="s">
        <v>18</v>
      </c>
      <c r="E68" s="99"/>
      <c r="F68" s="99"/>
      <c r="G68" s="99"/>
      <c r="H68" s="99"/>
      <c r="I68" s="99"/>
      <c r="J68" s="100"/>
      <c r="K68" s="17">
        <v>2.0833333333333301E-2</v>
      </c>
      <c r="L68" s="17">
        <v>3.4722222222222202E-4</v>
      </c>
      <c r="M68" s="17">
        <f t="shared" si="14"/>
        <v>2.1180555555555522E-2</v>
      </c>
      <c r="N68" s="13">
        <v>1</v>
      </c>
      <c r="O68" s="13">
        <v>1</v>
      </c>
      <c r="P68" s="13">
        <v>1</v>
      </c>
      <c r="Q68" s="17">
        <f t="shared" si="15"/>
        <v>2.1180555555555522E-2</v>
      </c>
    </row>
    <row r="71" spans="1:17" s="1" customFormat="1" ht="15" x14ac:dyDescent="0.2">
      <c r="A71" s="97" t="s">
        <v>69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</row>
    <row r="72" spans="1:17" s="1" customFormat="1" ht="15" x14ac:dyDescent="0.2">
      <c r="A72" s="97" t="s">
        <v>70</v>
      </c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</row>
  </sheetData>
  <mergeCells count="20">
    <mergeCell ref="A72:Q72"/>
    <mergeCell ref="A71:Q71"/>
    <mergeCell ref="D28:J28"/>
    <mergeCell ref="A30:Q30"/>
    <mergeCell ref="D31:J31"/>
    <mergeCell ref="D68:J68"/>
    <mergeCell ref="D58:J58"/>
    <mergeCell ref="D55:J55"/>
    <mergeCell ref="A57:Q57"/>
    <mergeCell ref="A6:Q6"/>
    <mergeCell ref="A7:Q7"/>
    <mergeCell ref="A9:Q9"/>
    <mergeCell ref="A10:Q10"/>
    <mergeCell ref="D11:J11"/>
    <mergeCell ref="A8:Q8"/>
    <mergeCell ref="A1:Q1"/>
    <mergeCell ref="A2:Q2"/>
    <mergeCell ref="A3:Q3"/>
    <mergeCell ref="A4:Q4"/>
    <mergeCell ref="A5:Q5"/>
  </mergeCells>
  <pageMargins left="0.70866137742996205" right="0.70866137742996205" top="0.74803149700164795" bottom="0.74803149700164795" header="0.31496062874794001" footer="0.31496062874794001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60"/>
  <sheetViews>
    <sheetView zoomScale="80" zoomScaleNormal="80" workbookViewId="0">
      <selection activeCell="A6" sqref="A6:Q6"/>
    </sheetView>
  </sheetViews>
  <sheetFormatPr defaultRowHeight="12.75" x14ac:dyDescent="0.2"/>
  <cols>
    <col min="1" max="1" width="5.7109375" customWidth="1"/>
    <col min="2" max="3" width="6" customWidth="1"/>
    <col min="4" max="4" width="16.28515625" customWidth="1"/>
    <col min="5" max="5" width="8.28515625" customWidth="1"/>
    <col min="6" max="6" width="41" bestFit="1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0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4">
      <c r="A1" s="119" t="s">
        <v>71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</row>
    <row r="2" spans="1:17" ht="26.25" x14ac:dyDescent="0.4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8" x14ac:dyDescent="0.25">
      <c r="A3" s="121" t="s">
        <v>72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</row>
    <row r="4" spans="1:17" ht="15.75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</row>
    <row r="5" spans="1:17" ht="18" x14ac:dyDescent="0.25">
      <c r="A5" s="114" t="s">
        <v>75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153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99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8" t="s">
        <v>134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09" t="s">
        <v>132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ht="15.75" x14ac:dyDescent="0.2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7" ht="15.75" x14ac:dyDescent="0.25">
      <c r="A11" s="101" t="s">
        <v>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</row>
    <row r="12" spans="1:17" ht="15.75" x14ac:dyDescent="0.25">
      <c r="A12" s="9">
        <v>0.33333333333333298</v>
      </c>
      <c r="B12" s="10">
        <f>A12</f>
        <v>0.33333333333333298</v>
      </c>
      <c r="C12" s="10">
        <f>B12+Q12</f>
        <v>0.3402777777777774</v>
      </c>
      <c r="D12" s="101" t="s">
        <v>2</v>
      </c>
      <c r="E12" s="102"/>
      <c r="F12" s="102"/>
      <c r="G12" s="102"/>
      <c r="H12" s="102"/>
      <c r="I12" s="102"/>
      <c r="J12" s="103"/>
      <c r="K12" s="11">
        <v>6.9444444444444397E-3</v>
      </c>
      <c r="L12" s="11"/>
      <c r="M12" s="11"/>
      <c r="N12" s="12">
        <v>1</v>
      </c>
      <c r="O12" s="12">
        <v>1</v>
      </c>
      <c r="P12" s="12">
        <v>1</v>
      </c>
      <c r="Q12" s="11">
        <f>K12*O12*P12</f>
        <v>6.9444444444444397E-3</v>
      </c>
    </row>
    <row r="13" spans="1:17" ht="15" x14ac:dyDescent="0.2">
      <c r="A13" s="13">
        <v>1</v>
      </c>
      <c r="B13" s="14">
        <f t="shared" ref="B13:B23" si="0">C12</f>
        <v>0.3402777777777774</v>
      </c>
      <c r="C13" s="14">
        <f t="shared" ref="C13" si="1">B13+Q13</f>
        <v>0.34722222222222182</v>
      </c>
      <c r="D13" s="56" t="s">
        <v>125</v>
      </c>
      <c r="E13" s="57" t="s">
        <v>3</v>
      </c>
      <c r="F13" s="57" t="s">
        <v>47</v>
      </c>
      <c r="G13" s="57" t="s">
        <v>46</v>
      </c>
      <c r="H13" s="58"/>
      <c r="I13" s="57" t="s">
        <v>6</v>
      </c>
      <c r="J13" s="15"/>
      <c r="K13" s="17">
        <v>1.5625000000000001E-3</v>
      </c>
      <c r="L13" s="17">
        <v>1.7361111111111112E-4</v>
      </c>
      <c r="M13" s="17">
        <f>K13+L13</f>
        <v>1.7361111111111112E-3</v>
      </c>
      <c r="N13" s="87">
        <v>4</v>
      </c>
      <c r="O13" s="13">
        <v>4</v>
      </c>
      <c r="P13" s="13">
        <v>1</v>
      </c>
      <c r="Q13" s="17">
        <f>M13*O13*P13</f>
        <v>6.9444444444444449E-3</v>
      </c>
    </row>
    <row r="14" spans="1:17" ht="15" x14ac:dyDescent="0.2">
      <c r="A14" s="13">
        <v>2</v>
      </c>
      <c r="B14" s="14">
        <f t="shared" ref="B14:B23" si="2">C13</f>
        <v>0.34722222222222182</v>
      </c>
      <c r="C14" s="14">
        <f t="shared" ref="C14:C23" si="3">B14+Q14</f>
        <v>0.35416666666666624</v>
      </c>
      <c r="D14" s="15" t="s">
        <v>54</v>
      </c>
      <c r="E14" s="15" t="s">
        <v>39</v>
      </c>
      <c r="F14" s="15" t="s">
        <v>55</v>
      </c>
      <c r="G14" s="15" t="s">
        <v>5</v>
      </c>
      <c r="H14" s="16"/>
      <c r="I14" s="15" t="s">
        <v>6</v>
      </c>
      <c r="J14" s="15" t="s">
        <v>56</v>
      </c>
      <c r="K14" s="17">
        <v>6.9444444444444404E-4</v>
      </c>
      <c r="L14" s="17">
        <v>1.7361111111111112E-4</v>
      </c>
      <c r="M14" s="17">
        <f t="shared" ref="M14:M15" si="4">K14+L14</f>
        <v>8.6805555555555518E-4</v>
      </c>
      <c r="N14" s="87">
        <v>11</v>
      </c>
      <c r="O14" s="13">
        <v>1</v>
      </c>
      <c r="P14" s="13">
        <v>8</v>
      </c>
      <c r="Q14" s="17">
        <f t="shared" ref="Q14:Q15" si="5">M14*O14*P14</f>
        <v>6.9444444444444415E-3</v>
      </c>
    </row>
    <row r="15" spans="1:17" ht="15" x14ac:dyDescent="0.2">
      <c r="A15" s="13"/>
      <c r="B15" s="14">
        <f t="shared" si="2"/>
        <v>0.35416666666666624</v>
      </c>
      <c r="C15" s="14">
        <f t="shared" si="3"/>
        <v>0.36874999999999963</v>
      </c>
      <c r="D15" s="15" t="s">
        <v>54</v>
      </c>
      <c r="E15" s="15" t="s">
        <v>39</v>
      </c>
      <c r="F15" s="15" t="s">
        <v>57</v>
      </c>
      <c r="G15" s="15" t="s">
        <v>5</v>
      </c>
      <c r="H15" s="16"/>
      <c r="I15" s="15" t="s">
        <v>6</v>
      </c>
      <c r="J15" s="15" t="s">
        <v>56</v>
      </c>
      <c r="K15" s="17">
        <v>1.0416666666666699E-3</v>
      </c>
      <c r="L15" s="17">
        <v>1.7361111111111112E-4</v>
      </c>
      <c r="M15" s="17">
        <f t="shared" si="4"/>
        <v>1.215277777777781E-3</v>
      </c>
      <c r="N15" s="87">
        <v>11</v>
      </c>
      <c r="O15" s="13">
        <v>12</v>
      </c>
      <c r="P15" s="13">
        <v>1</v>
      </c>
      <c r="Q15" s="17">
        <f t="shared" si="5"/>
        <v>1.4583333333333372E-2</v>
      </c>
    </row>
    <row r="16" spans="1:17" ht="15" x14ac:dyDescent="0.2">
      <c r="A16" s="13">
        <v>3</v>
      </c>
      <c r="B16" s="14">
        <f t="shared" si="2"/>
        <v>0.36874999999999963</v>
      </c>
      <c r="C16" s="14">
        <f t="shared" si="3"/>
        <v>0.37222222222222184</v>
      </c>
      <c r="D16" s="15" t="s">
        <v>54</v>
      </c>
      <c r="E16" s="15" t="s">
        <v>3</v>
      </c>
      <c r="F16" s="15" t="s">
        <v>47</v>
      </c>
      <c r="G16" s="15" t="s">
        <v>5</v>
      </c>
      <c r="H16" s="16"/>
      <c r="I16" s="15" t="s">
        <v>6</v>
      </c>
      <c r="J16" s="15" t="s">
        <v>104</v>
      </c>
      <c r="K16" s="17">
        <v>1.5625000000000001E-3</v>
      </c>
      <c r="L16" s="17">
        <v>1.7361111111111112E-4</v>
      </c>
      <c r="M16" s="17">
        <f>K16+L16</f>
        <v>1.7361111111111112E-3</v>
      </c>
      <c r="N16" s="87">
        <v>2</v>
      </c>
      <c r="O16" s="13">
        <v>2</v>
      </c>
      <c r="P16" s="13">
        <v>1</v>
      </c>
      <c r="Q16" s="17">
        <f>M16*O16*P16</f>
        <v>3.4722222222222225E-3</v>
      </c>
    </row>
    <row r="17" spans="1:17" ht="15" x14ac:dyDescent="0.2">
      <c r="A17" s="13"/>
      <c r="B17" s="14">
        <f t="shared" si="2"/>
        <v>0.37222222222222184</v>
      </c>
      <c r="C17" s="14">
        <f t="shared" si="3"/>
        <v>0.37951388888888854</v>
      </c>
      <c r="D17" s="15" t="s">
        <v>54</v>
      </c>
      <c r="E17" s="15" t="s">
        <v>3</v>
      </c>
      <c r="F17" s="15" t="s">
        <v>47</v>
      </c>
      <c r="G17" s="15" t="s">
        <v>5</v>
      </c>
      <c r="H17" s="16"/>
      <c r="I17" s="15" t="s">
        <v>6</v>
      </c>
      <c r="J17" s="15" t="s">
        <v>56</v>
      </c>
      <c r="K17" s="17">
        <v>1.0416666666666699E-3</v>
      </c>
      <c r="L17" s="17">
        <v>1.7361111111111112E-4</v>
      </c>
      <c r="M17" s="17">
        <f>K17+L17</f>
        <v>1.215277777777781E-3</v>
      </c>
      <c r="N17" s="87">
        <v>6</v>
      </c>
      <c r="O17" s="13">
        <v>6</v>
      </c>
      <c r="P17" s="13">
        <v>1</v>
      </c>
      <c r="Q17" s="17">
        <f>M17*O17*P17</f>
        <v>7.2916666666666859E-3</v>
      </c>
    </row>
    <row r="18" spans="1:17" ht="15" x14ac:dyDescent="0.2">
      <c r="A18" s="13">
        <v>4</v>
      </c>
      <c r="B18" s="14">
        <f t="shared" si="2"/>
        <v>0.37951388888888854</v>
      </c>
      <c r="C18" s="14">
        <f t="shared" si="3"/>
        <v>0.38645833333333296</v>
      </c>
      <c r="D18" s="15" t="s">
        <v>54</v>
      </c>
      <c r="E18" s="15" t="s">
        <v>3</v>
      </c>
      <c r="F18" s="15" t="s">
        <v>47</v>
      </c>
      <c r="G18" s="15" t="s">
        <v>7</v>
      </c>
      <c r="H18" s="16">
        <v>2</v>
      </c>
      <c r="I18" s="15" t="s">
        <v>6</v>
      </c>
      <c r="J18" s="15" t="s">
        <v>104</v>
      </c>
      <c r="K18" s="17">
        <v>1.5625000000000001E-3</v>
      </c>
      <c r="L18" s="17">
        <v>1.7361111111111112E-4</v>
      </c>
      <c r="M18" s="17">
        <f t="shared" ref="M18:M23" si="6">K18+L18</f>
        <v>1.7361111111111112E-3</v>
      </c>
      <c r="N18" s="87">
        <v>4</v>
      </c>
      <c r="O18" s="13">
        <v>4</v>
      </c>
      <c r="P18" s="13">
        <v>1</v>
      </c>
      <c r="Q18" s="17">
        <f t="shared" ref="Q18:Q23" si="7">M18*O18*P18</f>
        <v>6.9444444444444449E-3</v>
      </c>
    </row>
    <row r="19" spans="1:17" ht="15" x14ac:dyDescent="0.2">
      <c r="A19" s="13">
        <v>5</v>
      </c>
      <c r="B19" s="14">
        <f t="shared" si="2"/>
        <v>0.38645833333333296</v>
      </c>
      <c r="C19" s="14">
        <f t="shared" si="3"/>
        <v>0.38819444444444406</v>
      </c>
      <c r="D19" s="15" t="s">
        <v>98</v>
      </c>
      <c r="E19" s="15" t="s">
        <v>3</v>
      </c>
      <c r="F19" s="15" t="s">
        <v>105</v>
      </c>
      <c r="G19" s="15" t="s">
        <v>46</v>
      </c>
      <c r="H19" s="16"/>
      <c r="I19" s="15" t="s">
        <v>6</v>
      </c>
      <c r="J19" s="15"/>
      <c r="K19" s="17">
        <v>1.5625000000000001E-3</v>
      </c>
      <c r="L19" s="17">
        <v>1.7361111111111112E-4</v>
      </c>
      <c r="M19" s="17">
        <f t="shared" si="6"/>
        <v>1.7361111111111112E-3</v>
      </c>
      <c r="N19" s="87">
        <v>1</v>
      </c>
      <c r="O19" s="13">
        <v>1</v>
      </c>
      <c r="P19" s="13">
        <v>1</v>
      </c>
      <c r="Q19" s="17">
        <f t="shared" si="7"/>
        <v>1.7361111111111112E-3</v>
      </c>
    </row>
    <row r="20" spans="1:17" ht="15" x14ac:dyDescent="0.2">
      <c r="A20" s="13">
        <v>6</v>
      </c>
      <c r="B20" s="14">
        <f t="shared" si="2"/>
        <v>0.38819444444444406</v>
      </c>
      <c r="C20" s="14">
        <f t="shared" si="3"/>
        <v>0.38993055555555517</v>
      </c>
      <c r="D20" s="15" t="s">
        <v>98</v>
      </c>
      <c r="E20" s="15" t="s">
        <v>3</v>
      </c>
      <c r="F20" s="15" t="s">
        <v>44</v>
      </c>
      <c r="G20" s="15" t="s">
        <v>46</v>
      </c>
      <c r="H20" s="16"/>
      <c r="I20" s="15" t="s">
        <v>6</v>
      </c>
      <c r="J20" s="15"/>
      <c r="K20" s="17">
        <v>1.5625000000000001E-3</v>
      </c>
      <c r="L20" s="17">
        <v>1.7361111111111112E-4</v>
      </c>
      <c r="M20" s="17">
        <f t="shared" si="6"/>
        <v>1.7361111111111112E-3</v>
      </c>
      <c r="N20" s="87">
        <v>1</v>
      </c>
      <c r="O20" s="13">
        <v>1</v>
      </c>
      <c r="P20" s="13">
        <v>1</v>
      </c>
      <c r="Q20" s="17">
        <f t="shared" si="7"/>
        <v>1.7361111111111112E-3</v>
      </c>
    </row>
    <row r="21" spans="1:17" ht="15" x14ac:dyDescent="0.2">
      <c r="A21" s="13">
        <v>7</v>
      </c>
      <c r="B21" s="14">
        <f t="shared" si="2"/>
        <v>0.38993055555555517</v>
      </c>
      <c r="C21" s="14">
        <f t="shared" si="3"/>
        <v>0.39340277777777738</v>
      </c>
      <c r="D21" s="15" t="s">
        <v>98</v>
      </c>
      <c r="E21" s="15" t="s">
        <v>3</v>
      </c>
      <c r="F21" s="15" t="s">
        <v>45</v>
      </c>
      <c r="G21" s="15" t="s">
        <v>46</v>
      </c>
      <c r="H21" s="16"/>
      <c r="I21" s="15" t="s">
        <v>6</v>
      </c>
      <c r="J21" s="15"/>
      <c r="K21" s="17">
        <v>1.5625000000000001E-3</v>
      </c>
      <c r="L21" s="17">
        <v>1.7361111111111112E-4</v>
      </c>
      <c r="M21" s="17">
        <f>K21+L21</f>
        <v>1.7361111111111112E-3</v>
      </c>
      <c r="N21" s="87">
        <v>2</v>
      </c>
      <c r="O21" s="13">
        <v>2</v>
      </c>
      <c r="P21" s="13">
        <v>1</v>
      </c>
      <c r="Q21" s="17">
        <f>M21*O21*P21</f>
        <v>3.4722222222222225E-3</v>
      </c>
    </row>
    <row r="22" spans="1:17" ht="15" x14ac:dyDescent="0.2">
      <c r="A22" s="13">
        <v>8</v>
      </c>
      <c r="B22" s="14">
        <f t="shared" si="2"/>
        <v>0.39340277777777738</v>
      </c>
      <c r="C22" s="14">
        <f t="shared" si="3"/>
        <v>0.39513888888888848</v>
      </c>
      <c r="D22" s="56" t="s">
        <v>125</v>
      </c>
      <c r="E22" s="57" t="s">
        <v>3</v>
      </c>
      <c r="F22" s="57" t="s">
        <v>67</v>
      </c>
      <c r="G22" s="57" t="s">
        <v>46</v>
      </c>
      <c r="H22" s="58"/>
      <c r="I22" s="57" t="s">
        <v>6</v>
      </c>
      <c r="J22" s="15"/>
      <c r="K22" s="17">
        <v>1.5625000000000001E-3</v>
      </c>
      <c r="L22" s="17">
        <v>1.7361111111111112E-4</v>
      </c>
      <c r="M22" s="17">
        <f>K22+L22</f>
        <v>1.7361111111111112E-3</v>
      </c>
      <c r="N22" s="87">
        <v>1</v>
      </c>
      <c r="O22" s="13">
        <v>1</v>
      </c>
      <c r="P22" s="13">
        <v>1</v>
      </c>
      <c r="Q22" s="17">
        <f>M22*O22*P22</f>
        <v>1.7361111111111112E-3</v>
      </c>
    </row>
    <row r="23" spans="1:17" ht="15.75" x14ac:dyDescent="0.25">
      <c r="A23" s="12"/>
      <c r="B23" s="14">
        <f t="shared" si="2"/>
        <v>0.39513888888888848</v>
      </c>
      <c r="C23" s="14">
        <f t="shared" si="3"/>
        <v>0.41631944444444402</v>
      </c>
      <c r="D23" s="104" t="s">
        <v>18</v>
      </c>
      <c r="E23" s="105"/>
      <c r="F23" s="105"/>
      <c r="G23" s="105"/>
      <c r="H23" s="105"/>
      <c r="I23" s="105"/>
      <c r="J23" s="106"/>
      <c r="K23" s="17">
        <v>2.0833333333333332E-2</v>
      </c>
      <c r="L23" s="17">
        <v>3.4722222222222202E-4</v>
      </c>
      <c r="M23" s="17">
        <f t="shared" si="6"/>
        <v>2.1180555555555553E-2</v>
      </c>
      <c r="N23" s="13">
        <v>1</v>
      </c>
      <c r="O23" s="13">
        <v>1</v>
      </c>
      <c r="P23" s="13">
        <v>1</v>
      </c>
      <c r="Q23" s="17">
        <f t="shared" si="7"/>
        <v>2.1180555555555553E-2</v>
      </c>
    </row>
    <row r="24" spans="1:17" ht="15.75" x14ac:dyDescent="0.25">
      <c r="A24" s="65"/>
      <c r="B24" s="66"/>
      <c r="C24" s="66"/>
      <c r="D24" s="67"/>
      <c r="E24" s="67"/>
      <c r="F24" s="67"/>
      <c r="G24" s="67"/>
      <c r="H24" s="67"/>
      <c r="I24" s="67"/>
      <c r="J24" s="67"/>
      <c r="K24" s="68"/>
      <c r="L24" s="68"/>
      <c r="M24" s="68"/>
      <c r="N24" s="69"/>
      <c r="O24" s="69"/>
      <c r="P24" s="69"/>
      <c r="Q24" s="70"/>
    </row>
    <row r="25" spans="1:17" ht="15.75" x14ac:dyDescent="0.25">
      <c r="A25" s="101" t="s">
        <v>19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3"/>
    </row>
    <row r="26" spans="1:17" ht="15.75" x14ac:dyDescent="0.25">
      <c r="A26" s="9">
        <v>0.4375</v>
      </c>
      <c r="B26" s="10">
        <f>A26</f>
        <v>0.4375</v>
      </c>
      <c r="C26" s="10">
        <f>B26+Q26</f>
        <v>0.44444444444444442</v>
      </c>
      <c r="D26" s="101" t="s">
        <v>2</v>
      </c>
      <c r="E26" s="102"/>
      <c r="F26" s="102"/>
      <c r="G26" s="102"/>
      <c r="H26" s="102"/>
      <c r="I26" s="102"/>
      <c r="J26" s="103"/>
      <c r="K26" s="11">
        <v>6.9444444444444441E-3</v>
      </c>
      <c r="L26" s="11"/>
      <c r="M26" s="11"/>
      <c r="N26" s="12">
        <v>1</v>
      </c>
      <c r="O26" s="12">
        <v>1</v>
      </c>
      <c r="P26" s="12">
        <v>1</v>
      </c>
      <c r="Q26" s="11">
        <f>K26*O26*P26</f>
        <v>6.9444444444444441E-3</v>
      </c>
    </row>
    <row r="27" spans="1:17" ht="15" x14ac:dyDescent="0.2">
      <c r="A27" s="13">
        <v>9</v>
      </c>
      <c r="B27" s="14">
        <f>C26</f>
        <v>0.44444444444444442</v>
      </c>
      <c r="C27" s="14">
        <f>B27+Q27</f>
        <v>0.46527777777777773</v>
      </c>
      <c r="D27" s="15" t="s">
        <v>125</v>
      </c>
      <c r="E27" s="15" t="s">
        <v>39</v>
      </c>
      <c r="F27" s="15" t="s">
        <v>67</v>
      </c>
      <c r="G27" s="15" t="s">
        <v>7</v>
      </c>
      <c r="H27" s="16"/>
      <c r="I27" s="15" t="s">
        <v>6</v>
      </c>
      <c r="J27" s="15"/>
      <c r="K27" s="17">
        <v>1.5625000000000001E-3</v>
      </c>
      <c r="L27" s="17">
        <v>1.7361111111111112E-4</v>
      </c>
      <c r="M27" s="17">
        <f t="shared" ref="M27:M38" si="8">K27+L27</f>
        <v>1.7361111111111112E-3</v>
      </c>
      <c r="N27" s="87">
        <v>12</v>
      </c>
      <c r="O27" s="13">
        <v>12</v>
      </c>
      <c r="P27" s="13">
        <v>1</v>
      </c>
      <c r="Q27" s="17">
        <f t="shared" ref="Q27:Q38" si="9">M27*O27*P27</f>
        <v>2.0833333333333336E-2</v>
      </c>
    </row>
    <row r="28" spans="1:17" ht="15" x14ac:dyDescent="0.2">
      <c r="A28" s="13"/>
      <c r="B28" s="14">
        <f t="shared" ref="B28:B38" si="10">C27</f>
        <v>0.46527777777777773</v>
      </c>
      <c r="C28" s="14">
        <f t="shared" ref="C28:C38" si="11">B28+Q28</f>
        <v>0.47569444444444442</v>
      </c>
      <c r="D28" s="15" t="s">
        <v>125</v>
      </c>
      <c r="E28" s="15" t="s">
        <v>3</v>
      </c>
      <c r="F28" s="15" t="s">
        <v>67</v>
      </c>
      <c r="G28" s="15" t="s">
        <v>7</v>
      </c>
      <c r="H28" s="16"/>
      <c r="I28" s="15" t="s">
        <v>6</v>
      </c>
      <c r="J28" s="15"/>
      <c r="K28" s="17">
        <v>1.5625000000000001E-3</v>
      </c>
      <c r="L28" s="17">
        <v>1.7361111111111112E-4</v>
      </c>
      <c r="M28" s="17">
        <f t="shared" si="8"/>
        <v>1.7361111111111112E-3</v>
      </c>
      <c r="N28" s="87">
        <v>6</v>
      </c>
      <c r="O28" s="13">
        <v>6</v>
      </c>
      <c r="P28" s="13">
        <v>1</v>
      </c>
      <c r="Q28" s="17">
        <f t="shared" si="9"/>
        <v>1.0416666666666668E-2</v>
      </c>
    </row>
    <row r="29" spans="1:17" ht="15" x14ac:dyDescent="0.2">
      <c r="A29" s="13">
        <v>10</v>
      </c>
      <c r="B29" s="14">
        <f t="shared" si="10"/>
        <v>0.47569444444444442</v>
      </c>
      <c r="C29" s="14">
        <f t="shared" si="11"/>
        <v>0.47743055555555552</v>
      </c>
      <c r="D29" s="15" t="s">
        <v>125</v>
      </c>
      <c r="E29" s="15" t="s">
        <v>3</v>
      </c>
      <c r="F29" s="15" t="s">
        <v>67</v>
      </c>
      <c r="G29" s="15" t="s">
        <v>7</v>
      </c>
      <c r="H29" s="16"/>
      <c r="I29" s="15" t="s">
        <v>8</v>
      </c>
      <c r="J29" s="15"/>
      <c r="K29" s="17">
        <v>1.5625000000000001E-3</v>
      </c>
      <c r="L29" s="17">
        <v>1.7361111111111112E-4</v>
      </c>
      <c r="M29" s="17">
        <f t="shared" si="8"/>
        <v>1.7361111111111112E-3</v>
      </c>
      <c r="N29" s="87">
        <v>1</v>
      </c>
      <c r="O29" s="13">
        <v>1</v>
      </c>
      <c r="P29" s="13">
        <v>1</v>
      </c>
      <c r="Q29" s="17">
        <f t="shared" si="9"/>
        <v>1.7361111111111112E-3</v>
      </c>
    </row>
    <row r="30" spans="1:17" ht="15" x14ac:dyDescent="0.2">
      <c r="A30" s="13">
        <v>11</v>
      </c>
      <c r="B30" s="14">
        <f t="shared" si="10"/>
        <v>0.47743055555555552</v>
      </c>
      <c r="C30" s="14">
        <f t="shared" si="11"/>
        <v>0.47916666666666663</v>
      </c>
      <c r="D30" s="15" t="s">
        <v>125</v>
      </c>
      <c r="E30" s="15" t="s">
        <v>3</v>
      </c>
      <c r="F30" s="15" t="s">
        <v>67</v>
      </c>
      <c r="G30" s="15" t="s">
        <v>7</v>
      </c>
      <c r="H30" s="16"/>
      <c r="I30" s="15" t="s">
        <v>15</v>
      </c>
      <c r="J30" s="15"/>
      <c r="K30" s="17">
        <v>1.5625000000000001E-3</v>
      </c>
      <c r="L30" s="17">
        <v>1.7361111111111112E-4</v>
      </c>
      <c r="M30" s="17">
        <f t="shared" si="8"/>
        <v>1.7361111111111112E-3</v>
      </c>
      <c r="N30" s="87">
        <v>1</v>
      </c>
      <c r="O30" s="13">
        <v>1</v>
      </c>
      <c r="P30" s="13">
        <v>1</v>
      </c>
      <c r="Q30" s="17">
        <f t="shared" si="9"/>
        <v>1.7361111111111112E-3</v>
      </c>
    </row>
    <row r="31" spans="1:17" ht="15" x14ac:dyDescent="0.2">
      <c r="A31" s="13">
        <v>12</v>
      </c>
      <c r="B31" s="14">
        <f t="shared" si="10"/>
        <v>0.47916666666666663</v>
      </c>
      <c r="C31" s="14">
        <f t="shared" si="11"/>
        <v>0.48142361111111109</v>
      </c>
      <c r="D31" s="15" t="s">
        <v>125</v>
      </c>
      <c r="E31" s="15" t="s">
        <v>3</v>
      </c>
      <c r="F31" s="15" t="s">
        <v>67</v>
      </c>
      <c r="G31" s="15" t="s">
        <v>7</v>
      </c>
      <c r="H31" s="16"/>
      <c r="I31" s="15" t="s">
        <v>80</v>
      </c>
      <c r="J31" s="15"/>
      <c r="K31" s="17">
        <v>2.0833333333333333E-3</v>
      </c>
      <c r="L31" s="17">
        <v>1.7361111111111112E-4</v>
      </c>
      <c r="M31" s="17">
        <f t="shared" si="8"/>
        <v>2.2569444444444442E-3</v>
      </c>
      <c r="N31" s="87">
        <v>1</v>
      </c>
      <c r="O31" s="13">
        <v>1</v>
      </c>
      <c r="P31" s="13">
        <v>1</v>
      </c>
      <c r="Q31" s="17">
        <f t="shared" si="9"/>
        <v>2.2569444444444442E-3</v>
      </c>
    </row>
    <row r="32" spans="1:17" ht="15" x14ac:dyDescent="0.2">
      <c r="A32" s="13">
        <v>13</v>
      </c>
      <c r="B32" s="14">
        <f t="shared" si="10"/>
        <v>0.48142361111111109</v>
      </c>
      <c r="C32" s="14">
        <f t="shared" si="11"/>
        <v>0.4848958333333333</v>
      </c>
      <c r="D32" s="15" t="s">
        <v>125</v>
      </c>
      <c r="E32" s="15" t="s">
        <v>3</v>
      </c>
      <c r="F32" s="15" t="s">
        <v>68</v>
      </c>
      <c r="G32" s="15" t="s">
        <v>7</v>
      </c>
      <c r="H32" s="16"/>
      <c r="I32" s="15" t="s">
        <v>6</v>
      </c>
      <c r="J32" s="15"/>
      <c r="K32" s="17">
        <v>1.5625000000000001E-3</v>
      </c>
      <c r="L32" s="17">
        <v>1.7361111111111112E-4</v>
      </c>
      <c r="M32" s="17">
        <f t="shared" si="8"/>
        <v>1.7361111111111112E-3</v>
      </c>
      <c r="N32" s="87">
        <v>2</v>
      </c>
      <c r="O32" s="13">
        <v>2</v>
      </c>
      <c r="P32" s="13">
        <v>1</v>
      </c>
      <c r="Q32" s="17">
        <f t="shared" si="9"/>
        <v>3.4722222222222225E-3</v>
      </c>
    </row>
    <row r="33" spans="1:17" ht="15" x14ac:dyDescent="0.2">
      <c r="A33" s="13">
        <v>14</v>
      </c>
      <c r="B33" s="14">
        <f t="shared" si="10"/>
        <v>0.4848958333333333</v>
      </c>
      <c r="C33" s="14">
        <f t="shared" si="11"/>
        <v>0.48836805555555551</v>
      </c>
      <c r="D33" s="15" t="s">
        <v>125</v>
      </c>
      <c r="E33" s="15" t="s">
        <v>3</v>
      </c>
      <c r="F33" s="15" t="s">
        <v>47</v>
      </c>
      <c r="G33" s="15" t="s">
        <v>7</v>
      </c>
      <c r="H33" s="16"/>
      <c r="I33" s="15" t="s">
        <v>15</v>
      </c>
      <c r="J33" s="15"/>
      <c r="K33" s="17">
        <v>1.5625000000000001E-3</v>
      </c>
      <c r="L33" s="17">
        <v>1.7361111111111112E-4</v>
      </c>
      <c r="M33" s="17">
        <f t="shared" si="8"/>
        <v>1.7361111111111112E-3</v>
      </c>
      <c r="N33" s="87">
        <v>2</v>
      </c>
      <c r="O33" s="13">
        <v>2</v>
      </c>
      <c r="P33" s="13">
        <v>1</v>
      </c>
      <c r="Q33" s="17">
        <f t="shared" si="9"/>
        <v>3.4722222222222225E-3</v>
      </c>
    </row>
    <row r="34" spans="1:17" ht="15" x14ac:dyDescent="0.2">
      <c r="A34" s="13">
        <v>15</v>
      </c>
      <c r="B34" s="14">
        <f t="shared" si="10"/>
        <v>0.48836805555555551</v>
      </c>
      <c r="C34" s="14">
        <f t="shared" si="11"/>
        <v>0.50920138888888888</v>
      </c>
      <c r="D34" s="15" t="s">
        <v>125</v>
      </c>
      <c r="E34" s="15" t="s">
        <v>39</v>
      </c>
      <c r="F34" s="15" t="s">
        <v>47</v>
      </c>
      <c r="G34" s="15" t="s">
        <v>7</v>
      </c>
      <c r="H34" s="16"/>
      <c r="I34" s="15" t="s">
        <v>6</v>
      </c>
      <c r="J34" s="15"/>
      <c r="K34" s="17">
        <v>1.2152777777777778E-3</v>
      </c>
      <c r="L34" s="17">
        <v>1.7361111111111112E-4</v>
      </c>
      <c r="M34" s="17">
        <f t="shared" si="8"/>
        <v>1.3888888888888889E-3</v>
      </c>
      <c r="N34" s="87">
        <v>15</v>
      </c>
      <c r="O34" s="13">
        <v>15</v>
      </c>
      <c r="P34" s="13">
        <v>1</v>
      </c>
      <c r="Q34" s="17">
        <f t="shared" si="9"/>
        <v>2.0833333333333336E-2</v>
      </c>
    </row>
    <row r="35" spans="1:17" ht="15" x14ac:dyDescent="0.2">
      <c r="A35" s="13"/>
      <c r="B35" s="14">
        <f t="shared" si="10"/>
        <v>0.50920138888888888</v>
      </c>
      <c r="C35" s="14">
        <f t="shared" si="11"/>
        <v>0.51961805555555551</v>
      </c>
      <c r="D35" s="15" t="s">
        <v>125</v>
      </c>
      <c r="E35" s="15" t="s">
        <v>3</v>
      </c>
      <c r="F35" s="15" t="s">
        <v>47</v>
      </c>
      <c r="G35" s="15" t="s">
        <v>7</v>
      </c>
      <c r="H35" s="16"/>
      <c r="I35" s="15" t="s">
        <v>6</v>
      </c>
      <c r="J35" s="15"/>
      <c r="K35" s="17">
        <v>1.5625000000000001E-3</v>
      </c>
      <c r="L35" s="17">
        <v>1.7361111111111112E-4</v>
      </c>
      <c r="M35" s="17">
        <f t="shared" si="8"/>
        <v>1.7361111111111112E-3</v>
      </c>
      <c r="N35" s="87">
        <v>6</v>
      </c>
      <c r="O35" s="13">
        <v>6</v>
      </c>
      <c r="P35" s="13">
        <v>1</v>
      </c>
      <c r="Q35" s="17">
        <f t="shared" si="9"/>
        <v>1.0416666666666668E-2</v>
      </c>
    </row>
    <row r="36" spans="1:17" ht="15" x14ac:dyDescent="0.2">
      <c r="A36" s="13">
        <v>16</v>
      </c>
      <c r="B36" s="14">
        <f t="shared" si="10"/>
        <v>0.51961805555555551</v>
      </c>
      <c r="C36" s="14">
        <f t="shared" si="11"/>
        <v>0.52187499999999998</v>
      </c>
      <c r="D36" s="15" t="s">
        <v>125</v>
      </c>
      <c r="E36" s="15" t="s">
        <v>3</v>
      </c>
      <c r="F36" s="15" t="s">
        <v>47</v>
      </c>
      <c r="G36" s="15" t="s">
        <v>7</v>
      </c>
      <c r="H36" s="16"/>
      <c r="I36" s="15" t="s">
        <v>107</v>
      </c>
      <c r="J36" s="15"/>
      <c r="K36" s="17">
        <v>2.0833333333333333E-3</v>
      </c>
      <c r="L36" s="17">
        <v>1.7361111111111112E-4</v>
      </c>
      <c r="M36" s="17">
        <f t="shared" ref="M36" si="12">K36+L36</f>
        <v>2.2569444444444442E-3</v>
      </c>
      <c r="N36" s="87">
        <v>1</v>
      </c>
      <c r="O36" s="13">
        <v>1</v>
      </c>
      <c r="P36" s="13">
        <v>1</v>
      </c>
      <c r="Q36" s="17">
        <f t="shared" ref="Q36" si="13">M36*O36*P36</f>
        <v>2.2569444444444442E-3</v>
      </c>
    </row>
    <row r="37" spans="1:17" ht="15" x14ac:dyDescent="0.2">
      <c r="A37" s="13">
        <v>17</v>
      </c>
      <c r="B37" s="14">
        <f t="shared" si="10"/>
        <v>0.52187499999999998</v>
      </c>
      <c r="C37" s="14">
        <f t="shared" si="11"/>
        <v>0.52638888888888891</v>
      </c>
      <c r="D37" s="15" t="s">
        <v>125</v>
      </c>
      <c r="E37" s="15" t="s">
        <v>3</v>
      </c>
      <c r="F37" s="15" t="s">
        <v>68</v>
      </c>
      <c r="G37" s="15" t="s">
        <v>7</v>
      </c>
      <c r="H37" s="16"/>
      <c r="I37" s="15" t="s">
        <v>107</v>
      </c>
      <c r="J37" s="15"/>
      <c r="K37" s="17">
        <v>2.0833333333333333E-3</v>
      </c>
      <c r="L37" s="17">
        <v>1.7361111111111112E-4</v>
      </c>
      <c r="M37" s="17">
        <f>K37+L37</f>
        <v>2.2569444444444442E-3</v>
      </c>
      <c r="N37" s="87">
        <v>2</v>
      </c>
      <c r="O37" s="13">
        <v>2</v>
      </c>
      <c r="P37" s="13">
        <v>1</v>
      </c>
      <c r="Q37" s="17">
        <f>M37*O37*P37</f>
        <v>4.5138888888888885E-3</v>
      </c>
    </row>
    <row r="38" spans="1:17" ht="15.75" x14ac:dyDescent="0.25">
      <c r="A38" s="12"/>
      <c r="B38" s="14">
        <f t="shared" si="10"/>
        <v>0.52638888888888891</v>
      </c>
      <c r="C38" s="14">
        <f t="shared" si="11"/>
        <v>0.54756944444444444</v>
      </c>
      <c r="D38" s="104" t="s">
        <v>18</v>
      </c>
      <c r="E38" s="105"/>
      <c r="F38" s="105"/>
      <c r="G38" s="105"/>
      <c r="H38" s="105"/>
      <c r="I38" s="105"/>
      <c r="J38" s="106"/>
      <c r="K38" s="17">
        <v>2.0833333333333332E-2</v>
      </c>
      <c r="L38" s="17">
        <v>3.4722222222222202E-4</v>
      </c>
      <c r="M38" s="17">
        <f t="shared" si="8"/>
        <v>2.1180555555555553E-2</v>
      </c>
      <c r="N38" s="13">
        <v>1</v>
      </c>
      <c r="O38" s="13">
        <v>1</v>
      </c>
      <c r="P38" s="13">
        <v>1</v>
      </c>
      <c r="Q38" s="17">
        <f t="shared" si="9"/>
        <v>2.1180555555555553E-2</v>
      </c>
    </row>
    <row r="40" spans="1:17" ht="15.75" x14ac:dyDescent="0.25">
      <c r="A40" s="101" t="s">
        <v>34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3"/>
    </row>
    <row r="41" spans="1:17" ht="15.75" x14ac:dyDescent="0.25">
      <c r="A41" s="9">
        <v>0.5625</v>
      </c>
      <c r="B41" s="10">
        <f>A41</f>
        <v>0.5625</v>
      </c>
      <c r="C41" s="10">
        <f t="shared" ref="C41" si="14">B41+Q41</f>
        <v>0.56944444444444442</v>
      </c>
      <c r="D41" s="101" t="s">
        <v>2</v>
      </c>
      <c r="E41" s="102"/>
      <c r="F41" s="102"/>
      <c r="G41" s="102"/>
      <c r="H41" s="102"/>
      <c r="I41" s="102"/>
      <c r="J41" s="103"/>
      <c r="K41" s="11">
        <v>6.9444444444444397E-3</v>
      </c>
      <c r="L41" s="11"/>
      <c r="M41" s="11"/>
      <c r="N41" s="12">
        <v>1</v>
      </c>
      <c r="O41" s="12">
        <v>1</v>
      </c>
      <c r="P41" s="12">
        <v>1</v>
      </c>
      <c r="Q41" s="11">
        <f>K41*O41*P41</f>
        <v>6.9444444444444397E-3</v>
      </c>
    </row>
    <row r="42" spans="1:17" ht="15" x14ac:dyDescent="0.2">
      <c r="A42" s="13">
        <v>18</v>
      </c>
      <c r="B42" s="14">
        <f>C41</f>
        <v>0.56944444444444442</v>
      </c>
      <c r="C42" s="14">
        <f>B42+Q42</f>
        <v>0.57847222222222217</v>
      </c>
      <c r="D42" s="15" t="s">
        <v>125</v>
      </c>
      <c r="E42" s="15" t="s">
        <v>3</v>
      </c>
      <c r="F42" s="15" t="s">
        <v>47</v>
      </c>
      <c r="G42" s="15" t="s">
        <v>9</v>
      </c>
      <c r="H42" s="16">
        <v>1</v>
      </c>
      <c r="I42" s="15" t="s">
        <v>10</v>
      </c>
      <c r="J42" s="15"/>
      <c r="K42" s="17">
        <v>2.0833333333333333E-3</v>
      </c>
      <c r="L42" s="17">
        <v>1.7361111111111112E-4</v>
      </c>
      <c r="M42" s="17">
        <f t="shared" ref="M42" si="15">K42+L42</f>
        <v>2.2569444444444442E-3</v>
      </c>
      <c r="N42" s="87">
        <v>4</v>
      </c>
      <c r="O42" s="13">
        <v>4</v>
      </c>
      <c r="P42" s="13">
        <v>1</v>
      </c>
      <c r="Q42" s="17">
        <f t="shared" ref="Q42" si="16">M42*O42*P42</f>
        <v>9.0277777777777769E-3</v>
      </c>
    </row>
    <row r="43" spans="1:17" ht="15" x14ac:dyDescent="0.2">
      <c r="A43" s="13">
        <v>19</v>
      </c>
      <c r="B43" s="14">
        <f t="shared" ref="B43:B60" si="17">C42</f>
        <v>0.57847222222222217</v>
      </c>
      <c r="C43" s="14">
        <f t="shared" ref="C43:C60" si="18">B43+Q43</f>
        <v>0.58975694444444438</v>
      </c>
      <c r="D43" s="15" t="s">
        <v>125</v>
      </c>
      <c r="E43" s="15" t="s">
        <v>3</v>
      </c>
      <c r="F43" s="15" t="s">
        <v>47</v>
      </c>
      <c r="G43" s="15" t="s">
        <v>9</v>
      </c>
      <c r="H43" s="16">
        <v>2</v>
      </c>
      <c r="I43" s="15" t="s">
        <v>10</v>
      </c>
      <c r="J43" s="15"/>
      <c r="K43" s="17">
        <v>2.0833333333333333E-3</v>
      </c>
      <c r="L43" s="17">
        <v>1.7361111111111112E-4</v>
      </c>
      <c r="M43" s="17">
        <f>K43+L43</f>
        <v>2.2569444444444442E-3</v>
      </c>
      <c r="N43" s="87">
        <v>5</v>
      </c>
      <c r="O43" s="13">
        <v>5</v>
      </c>
      <c r="P43" s="13">
        <v>1</v>
      </c>
      <c r="Q43" s="17">
        <f>M43*O43*P43</f>
        <v>1.128472222222222E-2</v>
      </c>
    </row>
    <row r="44" spans="1:17" ht="15" x14ac:dyDescent="0.2">
      <c r="A44" s="13">
        <v>20</v>
      </c>
      <c r="B44" s="14">
        <f t="shared" si="17"/>
        <v>0.58975694444444438</v>
      </c>
      <c r="C44" s="14">
        <f t="shared" si="18"/>
        <v>0.60555555555555551</v>
      </c>
      <c r="D44" s="15" t="s">
        <v>125</v>
      </c>
      <c r="E44" s="15" t="s">
        <v>3</v>
      </c>
      <c r="F44" s="15" t="s">
        <v>47</v>
      </c>
      <c r="G44" s="15" t="s">
        <v>11</v>
      </c>
      <c r="H44" s="16"/>
      <c r="I44" s="15" t="s">
        <v>12</v>
      </c>
      <c r="J44" s="15"/>
      <c r="K44" s="17">
        <v>2.0833333333333333E-3</v>
      </c>
      <c r="L44" s="17">
        <v>1.7361111111111112E-4</v>
      </c>
      <c r="M44" s="17">
        <f t="shared" ref="M44" si="19">K44+L44</f>
        <v>2.2569444444444442E-3</v>
      </c>
      <c r="N44" s="87">
        <v>7</v>
      </c>
      <c r="O44" s="13">
        <v>7</v>
      </c>
      <c r="P44" s="13">
        <v>1</v>
      </c>
      <c r="Q44" s="17">
        <f t="shared" ref="Q44" si="20">M44*O44*P44</f>
        <v>1.579861111111111E-2</v>
      </c>
    </row>
    <row r="45" spans="1:17" ht="15" x14ac:dyDescent="0.2">
      <c r="A45" s="13">
        <v>21</v>
      </c>
      <c r="B45" s="14">
        <f t="shared" si="17"/>
        <v>0.60555555555555551</v>
      </c>
      <c r="C45" s="14">
        <f t="shared" si="18"/>
        <v>0.6123263888888888</v>
      </c>
      <c r="D45" s="15" t="s">
        <v>125</v>
      </c>
      <c r="E45" s="15" t="s">
        <v>3</v>
      </c>
      <c r="F45" s="15" t="s">
        <v>47</v>
      </c>
      <c r="G45" s="15" t="s">
        <v>11</v>
      </c>
      <c r="H45" s="16">
        <v>2</v>
      </c>
      <c r="I45" s="15" t="s">
        <v>12</v>
      </c>
      <c r="J45" s="15"/>
      <c r="K45" s="17">
        <v>2.0833333333333333E-3</v>
      </c>
      <c r="L45" s="17">
        <v>1.7361111111111112E-4</v>
      </c>
      <c r="M45" s="17">
        <f>K45+L45</f>
        <v>2.2569444444444442E-3</v>
      </c>
      <c r="N45" s="87">
        <v>3</v>
      </c>
      <c r="O45" s="13">
        <v>3</v>
      </c>
      <c r="P45" s="13">
        <v>1</v>
      </c>
      <c r="Q45" s="17">
        <f>M45*O45*P45</f>
        <v>6.7708333333333327E-3</v>
      </c>
    </row>
    <row r="46" spans="1:17" ht="15" x14ac:dyDescent="0.2">
      <c r="A46" s="13">
        <v>22</v>
      </c>
      <c r="B46" s="14">
        <f t="shared" si="17"/>
        <v>0.6123263888888888</v>
      </c>
      <c r="C46" s="14">
        <f t="shared" si="18"/>
        <v>0.61458333333333326</v>
      </c>
      <c r="D46" s="15" t="s">
        <v>125</v>
      </c>
      <c r="E46" s="15" t="s">
        <v>3</v>
      </c>
      <c r="F46" s="15" t="s">
        <v>47</v>
      </c>
      <c r="G46" s="15" t="s">
        <v>13</v>
      </c>
      <c r="H46" s="16"/>
      <c r="I46" s="15" t="s">
        <v>12</v>
      </c>
      <c r="J46" s="15"/>
      <c r="K46" s="17">
        <v>2.0833333333333333E-3</v>
      </c>
      <c r="L46" s="17">
        <v>1.7361111111111112E-4</v>
      </c>
      <c r="M46" s="17">
        <f>K46+L46</f>
        <v>2.2569444444444442E-3</v>
      </c>
      <c r="N46" s="87">
        <v>1</v>
      </c>
      <c r="O46" s="13">
        <v>1</v>
      </c>
      <c r="P46" s="13">
        <v>1</v>
      </c>
      <c r="Q46" s="17">
        <f>M46*O46*P46</f>
        <v>2.2569444444444442E-3</v>
      </c>
    </row>
    <row r="47" spans="1:17" ht="15" x14ac:dyDescent="0.2">
      <c r="A47" s="13">
        <v>23</v>
      </c>
      <c r="B47" s="14">
        <f t="shared" si="17"/>
        <v>0.61458333333333326</v>
      </c>
      <c r="C47" s="14">
        <f t="shared" si="18"/>
        <v>0.61631944444444442</v>
      </c>
      <c r="D47" s="15" t="s">
        <v>125</v>
      </c>
      <c r="E47" s="15" t="s">
        <v>3</v>
      </c>
      <c r="F47" s="15" t="s">
        <v>47</v>
      </c>
      <c r="G47" s="15" t="s">
        <v>9</v>
      </c>
      <c r="H47" s="16">
        <v>1</v>
      </c>
      <c r="I47" s="15" t="s">
        <v>15</v>
      </c>
      <c r="J47" s="15"/>
      <c r="K47" s="17">
        <v>1.5625000000000001E-3</v>
      </c>
      <c r="L47" s="17">
        <v>1.7361111111111112E-4</v>
      </c>
      <c r="M47" s="17">
        <f t="shared" ref="M47:M50" si="21">K47+L47</f>
        <v>1.7361111111111112E-3</v>
      </c>
      <c r="N47" s="87">
        <v>1</v>
      </c>
      <c r="O47" s="13">
        <v>1</v>
      </c>
      <c r="P47" s="13">
        <v>1</v>
      </c>
      <c r="Q47" s="17">
        <f t="shared" ref="Q47:Q50" si="22">M47*O47*P47</f>
        <v>1.7361111111111112E-3</v>
      </c>
    </row>
    <row r="48" spans="1:17" ht="15" x14ac:dyDescent="0.2">
      <c r="A48" s="13">
        <v>24</v>
      </c>
      <c r="B48" s="14">
        <f t="shared" si="17"/>
        <v>0.61631944444444442</v>
      </c>
      <c r="C48" s="14">
        <f t="shared" si="18"/>
        <v>0.61805555555555558</v>
      </c>
      <c r="D48" s="15" t="s">
        <v>125</v>
      </c>
      <c r="E48" s="15" t="s">
        <v>3</v>
      </c>
      <c r="F48" s="15" t="s">
        <v>47</v>
      </c>
      <c r="G48" s="15" t="s">
        <v>9</v>
      </c>
      <c r="H48" s="16">
        <v>2</v>
      </c>
      <c r="I48" s="15" t="s">
        <v>15</v>
      </c>
      <c r="J48" s="15"/>
      <c r="K48" s="17">
        <v>1.5625000000000001E-3</v>
      </c>
      <c r="L48" s="17">
        <v>1.7361111111111112E-4</v>
      </c>
      <c r="M48" s="17">
        <f t="shared" ref="M48" si="23">K48+L48</f>
        <v>1.7361111111111112E-3</v>
      </c>
      <c r="N48" s="87">
        <v>1</v>
      </c>
      <c r="O48" s="13">
        <v>1</v>
      </c>
      <c r="P48" s="13">
        <v>1</v>
      </c>
      <c r="Q48" s="17">
        <f t="shared" ref="Q48" si="24">M48*O48*P48</f>
        <v>1.7361111111111112E-3</v>
      </c>
    </row>
    <row r="49" spans="1:17" ht="15" x14ac:dyDescent="0.2">
      <c r="A49" s="13">
        <v>25</v>
      </c>
      <c r="B49" s="14">
        <f t="shared" si="17"/>
        <v>0.61805555555555558</v>
      </c>
      <c r="C49" s="14">
        <f t="shared" si="18"/>
        <v>0.61979166666666674</v>
      </c>
      <c r="D49" s="15" t="s">
        <v>125</v>
      </c>
      <c r="E49" s="15" t="s">
        <v>3</v>
      </c>
      <c r="F49" s="15" t="s">
        <v>47</v>
      </c>
      <c r="G49" s="15" t="s">
        <v>11</v>
      </c>
      <c r="H49" s="16">
        <v>2</v>
      </c>
      <c r="I49" s="15" t="s">
        <v>15</v>
      </c>
      <c r="J49" s="15"/>
      <c r="K49" s="17">
        <v>1.5625000000000001E-3</v>
      </c>
      <c r="L49" s="17">
        <v>1.7361111111111112E-4</v>
      </c>
      <c r="M49" s="17">
        <f t="shared" si="21"/>
        <v>1.7361111111111112E-3</v>
      </c>
      <c r="N49" s="87">
        <v>1</v>
      </c>
      <c r="O49" s="13">
        <v>1</v>
      </c>
      <c r="P49" s="13">
        <v>1</v>
      </c>
      <c r="Q49" s="17">
        <f t="shared" si="22"/>
        <v>1.7361111111111112E-3</v>
      </c>
    </row>
    <row r="50" spans="1:17" ht="15" x14ac:dyDescent="0.2">
      <c r="A50" s="13">
        <v>26</v>
      </c>
      <c r="B50" s="14">
        <f t="shared" si="17"/>
        <v>0.61979166666666674</v>
      </c>
      <c r="C50" s="14">
        <f t="shared" si="18"/>
        <v>0.62326388888888895</v>
      </c>
      <c r="D50" s="15" t="s">
        <v>125</v>
      </c>
      <c r="E50" s="15" t="s">
        <v>3</v>
      </c>
      <c r="F50" s="15" t="s">
        <v>67</v>
      </c>
      <c r="G50" s="15" t="s">
        <v>9</v>
      </c>
      <c r="H50" s="16">
        <v>1</v>
      </c>
      <c r="I50" s="15" t="s">
        <v>10</v>
      </c>
      <c r="J50" s="15"/>
      <c r="K50" s="17">
        <v>1.5625000000000001E-3</v>
      </c>
      <c r="L50" s="17">
        <v>1.7361111111111112E-4</v>
      </c>
      <c r="M50" s="17">
        <f t="shared" si="21"/>
        <v>1.7361111111111112E-3</v>
      </c>
      <c r="N50" s="87">
        <v>2</v>
      </c>
      <c r="O50" s="13">
        <v>2</v>
      </c>
      <c r="P50" s="13">
        <v>1</v>
      </c>
      <c r="Q50" s="17">
        <f t="shared" si="22"/>
        <v>3.4722222222222225E-3</v>
      </c>
    </row>
    <row r="51" spans="1:17" ht="15" x14ac:dyDescent="0.2">
      <c r="A51" s="13">
        <v>27</v>
      </c>
      <c r="B51" s="14">
        <f t="shared" si="17"/>
        <v>0.62326388888888895</v>
      </c>
      <c r="C51" s="14">
        <f t="shared" si="18"/>
        <v>0.62847222222222232</v>
      </c>
      <c r="D51" s="15" t="s">
        <v>125</v>
      </c>
      <c r="E51" s="15" t="s">
        <v>3</v>
      </c>
      <c r="F51" s="15" t="s">
        <v>67</v>
      </c>
      <c r="G51" s="15" t="s">
        <v>9</v>
      </c>
      <c r="H51" s="16">
        <v>2</v>
      </c>
      <c r="I51" s="15" t="s">
        <v>10</v>
      </c>
      <c r="J51" s="15"/>
      <c r="K51" s="17">
        <v>1.5625000000000001E-3</v>
      </c>
      <c r="L51" s="17">
        <v>1.7361111111111112E-4</v>
      </c>
      <c r="M51" s="17">
        <f>K51+L51</f>
        <v>1.7361111111111112E-3</v>
      </c>
      <c r="N51" s="87">
        <v>3</v>
      </c>
      <c r="O51" s="13">
        <v>3</v>
      </c>
      <c r="P51" s="13">
        <v>1</v>
      </c>
      <c r="Q51" s="17">
        <f>M51*O51*P51</f>
        <v>5.2083333333333339E-3</v>
      </c>
    </row>
    <row r="52" spans="1:17" ht="15" x14ac:dyDescent="0.2">
      <c r="A52" s="13">
        <v>28</v>
      </c>
      <c r="B52" s="14">
        <f t="shared" si="17"/>
        <v>0.62847222222222232</v>
      </c>
      <c r="C52" s="14">
        <f t="shared" si="18"/>
        <v>0.63194444444444453</v>
      </c>
      <c r="D52" s="15" t="s">
        <v>125</v>
      </c>
      <c r="E52" s="15" t="s">
        <v>3</v>
      </c>
      <c r="F52" s="15" t="s">
        <v>67</v>
      </c>
      <c r="G52" s="15" t="s">
        <v>11</v>
      </c>
      <c r="H52" s="16"/>
      <c r="I52" s="15" t="s">
        <v>12</v>
      </c>
      <c r="J52" s="15"/>
      <c r="K52" s="17">
        <v>1.5625000000000001E-3</v>
      </c>
      <c r="L52" s="17">
        <v>1.7361111111111112E-4</v>
      </c>
      <c r="M52" s="17">
        <f>K52+L52</f>
        <v>1.7361111111111112E-3</v>
      </c>
      <c r="N52" s="87">
        <v>2</v>
      </c>
      <c r="O52" s="13">
        <v>2</v>
      </c>
      <c r="P52" s="13">
        <v>1</v>
      </c>
      <c r="Q52" s="17">
        <f>M52*O52*P52</f>
        <v>3.4722222222222225E-3</v>
      </c>
    </row>
    <row r="53" spans="1:17" ht="15" x14ac:dyDescent="0.2">
      <c r="A53" s="13">
        <v>29</v>
      </c>
      <c r="B53" s="14">
        <f t="shared" si="17"/>
        <v>0.63194444444444453</v>
      </c>
      <c r="C53" s="14">
        <f t="shared" si="18"/>
        <v>0.6371527777777779</v>
      </c>
      <c r="D53" s="15" t="s">
        <v>125</v>
      </c>
      <c r="E53" s="15" t="s">
        <v>3</v>
      </c>
      <c r="F53" s="15" t="s">
        <v>67</v>
      </c>
      <c r="G53" s="15" t="s">
        <v>11</v>
      </c>
      <c r="H53" s="16">
        <v>2</v>
      </c>
      <c r="I53" s="15" t="s">
        <v>12</v>
      </c>
      <c r="J53" s="15"/>
      <c r="K53" s="17">
        <v>1.5625000000000001E-3</v>
      </c>
      <c r="L53" s="17">
        <v>1.7361111111111112E-4</v>
      </c>
      <c r="M53" s="17">
        <f t="shared" ref="M53:M60" si="25">K53+L53</f>
        <v>1.7361111111111112E-3</v>
      </c>
      <c r="N53" s="87">
        <v>3</v>
      </c>
      <c r="O53" s="13">
        <v>3</v>
      </c>
      <c r="P53" s="13">
        <v>1</v>
      </c>
      <c r="Q53" s="17">
        <f t="shared" ref="Q53:Q60" si="26">M53*O53*P53</f>
        <v>5.2083333333333339E-3</v>
      </c>
    </row>
    <row r="54" spans="1:17" ht="15" x14ac:dyDescent="0.2">
      <c r="A54" s="13">
        <v>30</v>
      </c>
      <c r="B54" s="14">
        <f t="shared" si="17"/>
        <v>0.6371527777777779</v>
      </c>
      <c r="C54" s="14">
        <f t="shared" si="18"/>
        <v>0.63888888888888906</v>
      </c>
      <c r="D54" s="15" t="s">
        <v>125</v>
      </c>
      <c r="E54" s="15" t="s">
        <v>3</v>
      </c>
      <c r="F54" s="15" t="s">
        <v>67</v>
      </c>
      <c r="G54" s="15" t="s">
        <v>13</v>
      </c>
      <c r="H54" s="16"/>
      <c r="I54" s="15" t="s">
        <v>12</v>
      </c>
      <c r="J54" s="15"/>
      <c r="K54" s="17">
        <v>1.5625000000000001E-3</v>
      </c>
      <c r="L54" s="17">
        <v>1.7361111111111112E-4</v>
      </c>
      <c r="M54" s="17">
        <f t="shared" si="25"/>
        <v>1.7361111111111112E-3</v>
      </c>
      <c r="N54" s="87">
        <v>1</v>
      </c>
      <c r="O54" s="13">
        <v>1</v>
      </c>
      <c r="P54" s="13">
        <v>1</v>
      </c>
      <c r="Q54" s="17">
        <f t="shared" si="26"/>
        <v>1.7361111111111112E-3</v>
      </c>
    </row>
    <row r="55" spans="1:17" ht="15" x14ac:dyDescent="0.2">
      <c r="A55" s="13">
        <v>31</v>
      </c>
      <c r="B55" s="14">
        <f t="shared" si="17"/>
        <v>0.63888888888888906</v>
      </c>
      <c r="C55" s="14">
        <f t="shared" si="18"/>
        <v>0.64062500000000022</v>
      </c>
      <c r="D55" s="15" t="s">
        <v>125</v>
      </c>
      <c r="E55" s="15" t="s">
        <v>3</v>
      </c>
      <c r="F55" s="15" t="s">
        <v>67</v>
      </c>
      <c r="G55" s="15" t="s">
        <v>9</v>
      </c>
      <c r="H55" s="16">
        <v>1</v>
      </c>
      <c r="I55" s="15" t="s">
        <v>15</v>
      </c>
      <c r="J55" s="15"/>
      <c r="K55" s="17">
        <v>1.5625000000000001E-3</v>
      </c>
      <c r="L55" s="17">
        <v>1.7361111111111112E-4</v>
      </c>
      <c r="M55" s="17">
        <f t="shared" si="25"/>
        <v>1.7361111111111112E-3</v>
      </c>
      <c r="N55" s="87">
        <v>1</v>
      </c>
      <c r="O55" s="13">
        <v>1</v>
      </c>
      <c r="P55" s="13">
        <v>1</v>
      </c>
      <c r="Q55" s="17">
        <f t="shared" si="26"/>
        <v>1.7361111111111112E-3</v>
      </c>
    </row>
    <row r="56" spans="1:17" ht="15" x14ac:dyDescent="0.2">
      <c r="A56" s="13">
        <v>32</v>
      </c>
      <c r="B56" s="14">
        <f t="shared" si="17"/>
        <v>0.64062500000000022</v>
      </c>
      <c r="C56" s="14">
        <f t="shared" si="18"/>
        <v>0.64236111111111138</v>
      </c>
      <c r="D56" s="15" t="s">
        <v>125</v>
      </c>
      <c r="E56" s="15" t="s">
        <v>3</v>
      </c>
      <c r="F56" s="15" t="s">
        <v>67</v>
      </c>
      <c r="G56" s="15" t="s">
        <v>9</v>
      </c>
      <c r="H56" s="16">
        <v>2</v>
      </c>
      <c r="I56" s="15" t="s">
        <v>15</v>
      </c>
      <c r="J56" s="15"/>
      <c r="K56" s="17">
        <v>1.5625000000000001E-3</v>
      </c>
      <c r="L56" s="17">
        <v>1.7361111111111112E-4</v>
      </c>
      <c r="M56" s="17">
        <f t="shared" si="25"/>
        <v>1.7361111111111112E-3</v>
      </c>
      <c r="N56" s="87">
        <v>1</v>
      </c>
      <c r="O56" s="13">
        <v>1</v>
      </c>
      <c r="P56" s="13">
        <v>1</v>
      </c>
      <c r="Q56" s="17">
        <f t="shared" si="26"/>
        <v>1.7361111111111112E-3</v>
      </c>
    </row>
    <row r="57" spans="1:17" ht="15" x14ac:dyDescent="0.2">
      <c r="A57" s="13">
        <v>33</v>
      </c>
      <c r="B57" s="14">
        <f t="shared" si="17"/>
        <v>0.64236111111111138</v>
      </c>
      <c r="C57" s="14">
        <f t="shared" si="18"/>
        <v>0.64409722222222254</v>
      </c>
      <c r="D57" s="15" t="s">
        <v>125</v>
      </c>
      <c r="E57" s="15" t="s">
        <v>3</v>
      </c>
      <c r="F57" s="15" t="s">
        <v>68</v>
      </c>
      <c r="G57" s="15" t="s">
        <v>9</v>
      </c>
      <c r="H57" s="16">
        <v>2</v>
      </c>
      <c r="I57" s="15" t="s">
        <v>10</v>
      </c>
      <c r="J57" s="15"/>
      <c r="K57" s="17">
        <v>1.5625000000000001E-3</v>
      </c>
      <c r="L57" s="17">
        <v>1.7361111111111112E-4</v>
      </c>
      <c r="M57" s="17">
        <f t="shared" ref="M57:M58" si="27">K57+L57</f>
        <v>1.7361111111111112E-3</v>
      </c>
      <c r="N57" s="87">
        <v>1</v>
      </c>
      <c r="O57" s="13">
        <v>1</v>
      </c>
      <c r="P57" s="13">
        <v>1</v>
      </c>
      <c r="Q57" s="17">
        <f t="shared" ref="Q57:Q58" si="28">M57*O57*P57</f>
        <v>1.7361111111111112E-3</v>
      </c>
    </row>
    <row r="58" spans="1:17" ht="15" x14ac:dyDescent="0.2">
      <c r="A58" s="13">
        <v>34</v>
      </c>
      <c r="B58" s="14">
        <f t="shared" si="17"/>
        <v>0.64409722222222254</v>
      </c>
      <c r="C58" s="14">
        <f t="shared" si="18"/>
        <v>0.6458333333333337</v>
      </c>
      <c r="D58" s="15" t="s">
        <v>125</v>
      </c>
      <c r="E58" s="15" t="s">
        <v>3</v>
      </c>
      <c r="F58" s="15" t="s">
        <v>68</v>
      </c>
      <c r="G58" s="15" t="s">
        <v>11</v>
      </c>
      <c r="H58" s="16"/>
      <c r="I58" s="15" t="s">
        <v>12</v>
      </c>
      <c r="J58" s="15"/>
      <c r="K58" s="17">
        <v>1.5625000000000001E-3</v>
      </c>
      <c r="L58" s="17">
        <v>1.7361111111111112E-4</v>
      </c>
      <c r="M58" s="17">
        <f t="shared" si="27"/>
        <v>1.7361111111111112E-3</v>
      </c>
      <c r="N58" s="87">
        <v>1</v>
      </c>
      <c r="O58" s="13">
        <v>1</v>
      </c>
      <c r="P58" s="13">
        <v>1</v>
      </c>
      <c r="Q58" s="17">
        <f t="shared" si="28"/>
        <v>1.7361111111111112E-3</v>
      </c>
    </row>
    <row r="59" spans="1:17" ht="15" x14ac:dyDescent="0.2">
      <c r="A59" s="13">
        <v>35</v>
      </c>
      <c r="B59" s="14">
        <f t="shared" si="17"/>
        <v>0.6458333333333337</v>
      </c>
      <c r="C59" s="14">
        <f t="shared" si="18"/>
        <v>0.64756944444444486</v>
      </c>
      <c r="D59" s="15" t="s">
        <v>125</v>
      </c>
      <c r="E59" s="15" t="s">
        <v>3</v>
      </c>
      <c r="F59" s="15" t="s">
        <v>68</v>
      </c>
      <c r="G59" s="15" t="s">
        <v>13</v>
      </c>
      <c r="H59" s="16"/>
      <c r="I59" s="15" t="s">
        <v>15</v>
      </c>
      <c r="J59" s="15"/>
      <c r="K59" s="17">
        <v>1.5625000000000001E-3</v>
      </c>
      <c r="L59" s="17">
        <v>1.7361111111111112E-4</v>
      </c>
      <c r="M59" s="17">
        <f t="shared" si="25"/>
        <v>1.7361111111111112E-3</v>
      </c>
      <c r="N59" s="87">
        <v>1</v>
      </c>
      <c r="O59" s="13">
        <v>1</v>
      </c>
      <c r="P59" s="13">
        <v>1</v>
      </c>
      <c r="Q59" s="17">
        <f t="shared" si="26"/>
        <v>1.7361111111111112E-3</v>
      </c>
    </row>
    <row r="60" spans="1:17" ht="15.75" x14ac:dyDescent="0.25">
      <c r="A60" s="13"/>
      <c r="B60" s="14">
        <f t="shared" si="17"/>
        <v>0.64756944444444486</v>
      </c>
      <c r="C60" s="14">
        <f t="shared" si="18"/>
        <v>0.6687500000000004</v>
      </c>
      <c r="D60" s="104" t="s">
        <v>18</v>
      </c>
      <c r="E60" s="105"/>
      <c r="F60" s="105"/>
      <c r="G60" s="105"/>
      <c r="H60" s="105"/>
      <c r="I60" s="105"/>
      <c r="J60" s="106"/>
      <c r="K60" s="17">
        <v>2.0833333333333332E-2</v>
      </c>
      <c r="L60" s="17">
        <v>3.4722222222222202E-4</v>
      </c>
      <c r="M60" s="17">
        <f t="shared" si="25"/>
        <v>2.1180555555555553E-2</v>
      </c>
      <c r="N60" s="13">
        <v>1</v>
      </c>
      <c r="O60" s="13">
        <v>1</v>
      </c>
      <c r="P60" s="13">
        <v>1</v>
      </c>
      <c r="Q60" s="17">
        <f t="shared" si="26"/>
        <v>2.1180555555555553E-2</v>
      </c>
    </row>
  </sheetData>
  <mergeCells count="19">
    <mergeCell ref="D12:J12"/>
    <mergeCell ref="A1:Q1"/>
    <mergeCell ref="A2:Q2"/>
    <mergeCell ref="A3:Q3"/>
    <mergeCell ref="A4:Q4"/>
    <mergeCell ref="A5:Q5"/>
    <mergeCell ref="A6:Q6"/>
    <mergeCell ref="A7:Q7"/>
    <mergeCell ref="A8:Q8"/>
    <mergeCell ref="A9:Q9"/>
    <mergeCell ref="A10:Q10"/>
    <mergeCell ref="A11:Q11"/>
    <mergeCell ref="D60:J60"/>
    <mergeCell ref="A25:Q25"/>
    <mergeCell ref="D26:J26"/>
    <mergeCell ref="D38:J38"/>
    <mergeCell ref="D23:J23"/>
    <mergeCell ref="A40:Q40"/>
    <mergeCell ref="D41:J4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69"/>
  <sheetViews>
    <sheetView zoomScale="80" zoomScaleNormal="80" workbookViewId="0">
      <selection activeCell="A5" sqref="A5:Q5"/>
    </sheetView>
  </sheetViews>
  <sheetFormatPr defaultColWidth="9" defaultRowHeight="12.75" x14ac:dyDescent="0.2"/>
  <cols>
    <col min="1" max="1" width="5.7109375" customWidth="1"/>
    <col min="2" max="3" width="6" bestFit="1" customWidth="1"/>
    <col min="4" max="4" width="16.28515625" customWidth="1"/>
    <col min="5" max="5" width="8.28515625" customWidth="1"/>
    <col min="6" max="6" width="31.7109375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9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ht="18" x14ac:dyDescent="0.25">
      <c r="A5" s="114" t="s">
        <v>77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150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137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9" t="s">
        <v>110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09" t="s">
        <v>111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ht="15.75" x14ac:dyDescent="0.25">
      <c r="A10" s="109" t="s">
        <v>112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2" spans="1:17" ht="15.75" x14ac:dyDescent="0.25">
      <c r="A12" s="101" t="s">
        <v>1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3"/>
    </row>
    <row r="13" spans="1:17" ht="15.75" x14ac:dyDescent="0.25">
      <c r="A13" s="9">
        <v>0.33333333333333331</v>
      </c>
      <c r="B13" s="10">
        <f>A13</f>
        <v>0.33333333333333331</v>
      </c>
      <c r="C13" s="10">
        <f t="shared" ref="C13:C14" si="0">B13+Q13</f>
        <v>0.34027777777777773</v>
      </c>
      <c r="D13" s="101" t="s">
        <v>2</v>
      </c>
      <c r="E13" s="102"/>
      <c r="F13" s="102"/>
      <c r="G13" s="102"/>
      <c r="H13" s="102"/>
      <c r="I13" s="102"/>
      <c r="J13" s="103"/>
      <c r="K13" s="11">
        <v>6.9444444444444397E-3</v>
      </c>
      <c r="L13" s="11"/>
      <c r="M13" s="11"/>
      <c r="N13" s="12">
        <v>1</v>
      </c>
      <c r="O13" s="12">
        <v>1</v>
      </c>
      <c r="P13" s="12">
        <v>1</v>
      </c>
      <c r="Q13" s="11">
        <f>K13*O13*P13</f>
        <v>6.9444444444444397E-3</v>
      </c>
    </row>
    <row r="14" spans="1:17" ht="15" x14ac:dyDescent="0.2">
      <c r="A14" s="13"/>
      <c r="B14" s="14">
        <f>C13</f>
        <v>0.34027777777777773</v>
      </c>
      <c r="C14" s="14">
        <f t="shared" si="0"/>
        <v>0.34322916666666664</v>
      </c>
      <c r="D14" s="15" t="s">
        <v>97</v>
      </c>
      <c r="E14" s="15" t="s">
        <v>3</v>
      </c>
      <c r="F14" s="15" t="s">
        <v>47</v>
      </c>
      <c r="G14" s="15" t="s">
        <v>7</v>
      </c>
      <c r="H14" s="16"/>
      <c r="I14" s="15" t="s">
        <v>113</v>
      </c>
      <c r="J14" s="15"/>
      <c r="K14" s="17">
        <v>2.7777777777777779E-3</v>
      </c>
      <c r="L14" s="17">
        <v>1.7361111111111112E-4</v>
      </c>
      <c r="M14" s="17">
        <f t="shared" ref="M14:M17" si="1">K14+L14</f>
        <v>2.9513888888888888E-3</v>
      </c>
      <c r="N14" s="87">
        <v>1</v>
      </c>
      <c r="O14" s="13">
        <v>1</v>
      </c>
      <c r="P14" s="13">
        <v>1</v>
      </c>
      <c r="Q14" s="17">
        <f t="shared" ref="Q14:Q17" si="2">M14*O14*P14</f>
        <v>2.9513888888888888E-3</v>
      </c>
    </row>
    <row r="15" spans="1:17" ht="15" x14ac:dyDescent="0.2">
      <c r="A15" s="13"/>
      <c r="B15" s="14">
        <f t="shared" ref="B15:B32" si="3">C14</f>
        <v>0.34322916666666664</v>
      </c>
      <c r="C15" s="14">
        <f t="shared" ref="C15:C32" si="4">B15+Q15</f>
        <v>0.35451388888888885</v>
      </c>
      <c r="D15" s="15" t="s">
        <v>97</v>
      </c>
      <c r="E15" s="15" t="s">
        <v>3</v>
      </c>
      <c r="F15" s="15" t="s">
        <v>47</v>
      </c>
      <c r="G15" s="15" t="s">
        <v>7</v>
      </c>
      <c r="H15" s="16"/>
      <c r="I15" s="15" t="s">
        <v>107</v>
      </c>
      <c r="J15" s="15"/>
      <c r="K15" s="17">
        <v>2.0833333333333333E-3</v>
      </c>
      <c r="L15" s="17">
        <v>1.7361111111111112E-4</v>
      </c>
      <c r="M15" s="17">
        <f t="shared" si="1"/>
        <v>2.2569444444444442E-3</v>
      </c>
      <c r="N15" s="87">
        <v>5</v>
      </c>
      <c r="O15" s="13">
        <v>5</v>
      </c>
      <c r="P15" s="13">
        <v>1</v>
      </c>
      <c r="Q15" s="17">
        <f t="shared" si="2"/>
        <v>1.128472222222222E-2</v>
      </c>
    </row>
    <row r="16" spans="1:17" ht="15" x14ac:dyDescent="0.2">
      <c r="A16" s="13"/>
      <c r="B16" s="14">
        <f t="shared" si="3"/>
        <v>0.35451388888888885</v>
      </c>
      <c r="C16" s="14">
        <f t="shared" si="4"/>
        <v>0.36128472222222219</v>
      </c>
      <c r="D16" s="15" t="s">
        <v>97</v>
      </c>
      <c r="E16" s="15" t="s">
        <v>3</v>
      </c>
      <c r="F16" s="15" t="s">
        <v>47</v>
      </c>
      <c r="G16" s="15" t="s">
        <v>35</v>
      </c>
      <c r="H16" s="16"/>
      <c r="I16" s="15" t="s">
        <v>107</v>
      </c>
      <c r="J16" s="15"/>
      <c r="K16" s="17">
        <v>2.0833333333333333E-3</v>
      </c>
      <c r="L16" s="17">
        <v>1.7361111111111112E-4</v>
      </c>
      <c r="M16" s="17">
        <f t="shared" si="1"/>
        <v>2.2569444444444442E-3</v>
      </c>
      <c r="N16" s="87">
        <v>3</v>
      </c>
      <c r="O16" s="13">
        <v>3</v>
      </c>
      <c r="P16" s="13">
        <v>1</v>
      </c>
      <c r="Q16" s="17">
        <f t="shared" si="2"/>
        <v>6.7708333333333327E-3</v>
      </c>
    </row>
    <row r="17" spans="1:17" ht="15.75" x14ac:dyDescent="0.2">
      <c r="A17" s="12"/>
      <c r="B17" s="14">
        <f t="shared" si="3"/>
        <v>0.36128472222222219</v>
      </c>
      <c r="C17" s="14">
        <f t="shared" si="4"/>
        <v>0.38906249999999998</v>
      </c>
      <c r="D17" s="134" t="s">
        <v>127</v>
      </c>
      <c r="E17" s="135"/>
      <c r="F17" s="135"/>
      <c r="G17" s="135"/>
      <c r="H17" s="135"/>
      <c r="I17" s="135"/>
      <c r="J17" s="136"/>
      <c r="K17" s="17">
        <v>2.7777777777777776E-2</v>
      </c>
      <c r="L17" s="17">
        <v>0</v>
      </c>
      <c r="M17" s="17">
        <f t="shared" si="1"/>
        <v>2.7777777777777776E-2</v>
      </c>
      <c r="N17" s="13">
        <v>1</v>
      </c>
      <c r="O17" s="13">
        <v>1</v>
      </c>
      <c r="P17" s="13">
        <v>1</v>
      </c>
      <c r="Q17" s="17">
        <f t="shared" si="2"/>
        <v>2.7777777777777776E-2</v>
      </c>
    </row>
    <row r="18" spans="1:17" ht="15" x14ac:dyDescent="0.2">
      <c r="A18" s="13"/>
      <c r="B18" s="14">
        <f t="shared" si="3"/>
        <v>0.38906249999999998</v>
      </c>
      <c r="C18" s="14">
        <f t="shared" si="4"/>
        <v>0.39809027777777778</v>
      </c>
      <c r="D18" s="15" t="s">
        <v>36</v>
      </c>
      <c r="E18" s="15" t="s">
        <v>3</v>
      </c>
      <c r="F18" s="15" t="s">
        <v>118</v>
      </c>
      <c r="G18" s="15" t="s">
        <v>7</v>
      </c>
      <c r="H18" s="16"/>
      <c r="I18" s="15" t="s">
        <v>6</v>
      </c>
      <c r="J18" s="15"/>
      <c r="K18" s="17">
        <v>2.0833333333333333E-3</v>
      </c>
      <c r="L18" s="17">
        <v>1.7361111111111112E-4</v>
      </c>
      <c r="M18" s="17">
        <f t="shared" ref="M18:M23" si="5">K18+L18</f>
        <v>2.2569444444444442E-3</v>
      </c>
      <c r="N18" s="87">
        <v>4</v>
      </c>
      <c r="O18" s="13">
        <v>4</v>
      </c>
      <c r="P18" s="13">
        <v>1</v>
      </c>
      <c r="Q18" s="17">
        <f t="shared" ref="Q18:Q23" si="6">M18*O18*P18</f>
        <v>9.0277777777777769E-3</v>
      </c>
    </row>
    <row r="19" spans="1:17" ht="15" x14ac:dyDescent="0.2">
      <c r="A19" s="13"/>
      <c r="B19" s="14">
        <f t="shared" si="3"/>
        <v>0.39809027777777778</v>
      </c>
      <c r="C19" s="14">
        <f t="shared" si="4"/>
        <v>0.40034722222222224</v>
      </c>
      <c r="D19" s="15" t="s">
        <v>36</v>
      </c>
      <c r="E19" s="15" t="s">
        <v>3</v>
      </c>
      <c r="F19" s="15" t="s">
        <v>118</v>
      </c>
      <c r="G19" s="15" t="s">
        <v>9</v>
      </c>
      <c r="H19" s="16">
        <v>1</v>
      </c>
      <c r="I19" s="15" t="s">
        <v>10</v>
      </c>
      <c r="J19" s="15"/>
      <c r="K19" s="17">
        <v>2.0833333333333333E-3</v>
      </c>
      <c r="L19" s="17">
        <v>1.7361111111111112E-4</v>
      </c>
      <c r="M19" s="17">
        <f t="shared" si="5"/>
        <v>2.2569444444444442E-3</v>
      </c>
      <c r="N19" s="87">
        <v>1</v>
      </c>
      <c r="O19" s="13">
        <v>1</v>
      </c>
      <c r="P19" s="13">
        <v>1</v>
      </c>
      <c r="Q19" s="17">
        <f t="shared" si="6"/>
        <v>2.2569444444444442E-3</v>
      </c>
    </row>
    <row r="20" spans="1:17" ht="15" x14ac:dyDescent="0.2">
      <c r="A20" s="13"/>
      <c r="B20" s="14">
        <f t="shared" si="3"/>
        <v>0.40034722222222224</v>
      </c>
      <c r="C20" s="14">
        <f t="shared" si="4"/>
        <v>0.40937500000000004</v>
      </c>
      <c r="D20" s="15" t="s">
        <v>36</v>
      </c>
      <c r="E20" s="15" t="s">
        <v>3</v>
      </c>
      <c r="F20" s="15" t="s">
        <v>118</v>
      </c>
      <c r="G20" s="15" t="s">
        <v>9</v>
      </c>
      <c r="H20" s="18">
        <v>2</v>
      </c>
      <c r="I20" s="15" t="s">
        <v>10</v>
      </c>
      <c r="J20" s="15"/>
      <c r="K20" s="17">
        <v>2.0833333333333333E-3</v>
      </c>
      <c r="L20" s="17">
        <v>1.7361111111111112E-4</v>
      </c>
      <c r="M20" s="17">
        <f t="shared" si="5"/>
        <v>2.2569444444444442E-3</v>
      </c>
      <c r="N20" s="87">
        <v>4</v>
      </c>
      <c r="O20" s="13">
        <v>4</v>
      </c>
      <c r="P20" s="13">
        <v>1</v>
      </c>
      <c r="Q20" s="17">
        <f t="shared" si="6"/>
        <v>9.0277777777777769E-3</v>
      </c>
    </row>
    <row r="21" spans="1:17" ht="15" x14ac:dyDescent="0.2">
      <c r="A21" s="13"/>
      <c r="B21" s="14">
        <f t="shared" si="3"/>
        <v>0.40937500000000004</v>
      </c>
      <c r="C21" s="14">
        <f t="shared" si="4"/>
        <v>0.41163194444444451</v>
      </c>
      <c r="D21" s="15" t="s">
        <v>36</v>
      </c>
      <c r="E21" s="15" t="s">
        <v>3</v>
      </c>
      <c r="F21" s="15" t="s">
        <v>118</v>
      </c>
      <c r="G21" s="15" t="s">
        <v>119</v>
      </c>
      <c r="H21" s="16"/>
      <c r="I21" s="15" t="s">
        <v>10</v>
      </c>
      <c r="J21" s="15"/>
      <c r="K21" s="17">
        <v>2.0833333333333333E-3</v>
      </c>
      <c r="L21" s="17">
        <v>1.7361111111111112E-4</v>
      </c>
      <c r="M21" s="17">
        <f t="shared" si="5"/>
        <v>2.2569444444444442E-3</v>
      </c>
      <c r="N21" s="87">
        <v>1</v>
      </c>
      <c r="O21" s="13">
        <v>1</v>
      </c>
      <c r="P21" s="13">
        <v>1</v>
      </c>
      <c r="Q21" s="17">
        <f t="shared" si="6"/>
        <v>2.2569444444444442E-3</v>
      </c>
    </row>
    <row r="22" spans="1:17" ht="15" x14ac:dyDescent="0.2">
      <c r="A22" s="13"/>
      <c r="B22" s="14">
        <f t="shared" si="3"/>
        <v>0.41163194444444451</v>
      </c>
      <c r="C22" s="14">
        <f t="shared" si="4"/>
        <v>0.42065972222222231</v>
      </c>
      <c r="D22" s="15" t="s">
        <v>36</v>
      </c>
      <c r="E22" s="15" t="s">
        <v>3</v>
      </c>
      <c r="F22" s="15" t="s">
        <v>118</v>
      </c>
      <c r="G22" s="15" t="s">
        <v>11</v>
      </c>
      <c r="H22" s="16"/>
      <c r="I22" s="15" t="s">
        <v>12</v>
      </c>
      <c r="J22" s="15"/>
      <c r="K22" s="17">
        <v>2.0833333333333333E-3</v>
      </c>
      <c r="L22" s="17">
        <v>1.7361111111111112E-4</v>
      </c>
      <c r="M22" s="17">
        <f t="shared" si="5"/>
        <v>2.2569444444444442E-3</v>
      </c>
      <c r="N22" s="87">
        <v>4</v>
      </c>
      <c r="O22" s="13">
        <v>4</v>
      </c>
      <c r="P22" s="13">
        <v>1</v>
      </c>
      <c r="Q22" s="17">
        <f t="shared" si="6"/>
        <v>9.0277777777777769E-3</v>
      </c>
    </row>
    <row r="23" spans="1:17" ht="15" x14ac:dyDescent="0.2">
      <c r="A23" s="13"/>
      <c r="B23" s="14">
        <f t="shared" si="3"/>
        <v>0.42065972222222231</v>
      </c>
      <c r="C23" s="14">
        <f t="shared" si="4"/>
        <v>0.42968750000000011</v>
      </c>
      <c r="D23" s="15" t="s">
        <v>36</v>
      </c>
      <c r="E23" s="15" t="s">
        <v>3</v>
      </c>
      <c r="F23" s="15" t="s">
        <v>118</v>
      </c>
      <c r="G23" s="15" t="s">
        <v>11</v>
      </c>
      <c r="H23" s="16">
        <v>2</v>
      </c>
      <c r="I23" s="15" t="s">
        <v>12</v>
      </c>
      <c r="J23" s="15"/>
      <c r="K23" s="17">
        <v>2.0833333333333333E-3</v>
      </c>
      <c r="L23" s="17">
        <v>1.7361111111111112E-4</v>
      </c>
      <c r="M23" s="17">
        <f t="shared" si="5"/>
        <v>2.2569444444444442E-3</v>
      </c>
      <c r="N23" s="87">
        <v>4</v>
      </c>
      <c r="O23" s="13">
        <v>4</v>
      </c>
      <c r="P23" s="13">
        <v>1</v>
      </c>
      <c r="Q23" s="17">
        <f t="shared" si="6"/>
        <v>9.0277777777777769E-3</v>
      </c>
    </row>
    <row r="24" spans="1:17" ht="15" x14ac:dyDescent="0.2">
      <c r="A24" s="13"/>
      <c r="B24" s="14">
        <f t="shared" si="3"/>
        <v>0.42968750000000011</v>
      </c>
      <c r="C24" s="14">
        <f t="shared" si="4"/>
        <v>0.44079861111111124</v>
      </c>
      <c r="D24" s="15" t="s">
        <v>98</v>
      </c>
      <c r="E24" s="15" t="s">
        <v>3</v>
      </c>
      <c r="F24" s="15" t="s">
        <v>116</v>
      </c>
      <c r="G24" s="15" t="s">
        <v>9</v>
      </c>
      <c r="H24" s="16">
        <v>1</v>
      </c>
      <c r="I24" s="15" t="s">
        <v>10</v>
      </c>
      <c r="J24" s="15"/>
      <c r="K24" s="17">
        <v>1.0416666666666667E-3</v>
      </c>
      <c r="L24" s="17">
        <v>3.4722222222222202E-4</v>
      </c>
      <c r="M24" s="17">
        <f t="shared" ref="M24:M31" si="7">K24+L24</f>
        <v>1.3888888888888887E-3</v>
      </c>
      <c r="N24" s="87">
        <v>12</v>
      </c>
      <c r="O24" s="13">
        <v>1</v>
      </c>
      <c r="P24" s="13">
        <v>8</v>
      </c>
      <c r="Q24" s="17">
        <f t="shared" ref="Q24:Q31" si="8">M24*O24*P24</f>
        <v>1.111111111111111E-2</v>
      </c>
    </row>
    <row r="25" spans="1:17" ht="15" x14ac:dyDescent="0.2">
      <c r="A25" s="13"/>
      <c r="B25" s="14">
        <f t="shared" si="3"/>
        <v>0.44079861111111124</v>
      </c>
      <c r="C25" s="14">
        <f t="shared" si="4"/>
        <v>0.4491319444444446</v>
      </c>
      <c r="D25" s="15" t="s">
        <v>98</v>
      </c>
      <c r="E25" s="15" t="s">
        <v>3</v>
      </c>
      <c r="F25" s="15" t="s">
        <v>116</v>
      </c>
      <c r="G25" s="15" t="s">
        <v>9</v>
      </c>
      <c r="H25" s="16">
        <v>2</v>
      </c>
      <c r="I25" s="15" t="s">
        <v>10</v>
      </c>
      <c r="J25" s="15"/>
      <c r="K25" s="17">
        <v>1.0416666666666667E-3</v>
      </c>
      <c r="L25" s="17">
        <v>3.4722222222222202E-4</v>
      </c>
      <c r="M25" s="17">
        <f t="shared" si="7"/>
        <v>1.3888888888888887E-3</v>
      </c>
      <c r="N25" s="89">
        <v>8</v>
      </c>
      <c r="O25" s="13">
        <v>1</v>
      </c>
      <c r="P25" s="13">
        <v>6</v>
      </c>
      <c r="Q25" s="17">
        <f t="shared" si="8"/>
        <v>8.3333333333333315E-3</v>
      </c>
    </row>
    <row r="26" spans="1:17" ht="15" x14ac:dyDescent="0.2">
      <c r="A26" s="13"/>
      <c r="B26" s="14">
        <f t="shared" si="3"/>
        <v>0.4491319444444446</v>
      </c>
      <c r="C26" s="14">
        <f t="shared" si="4"/>
        <v>0.45607638888888902</v>
      </c>
      <c r="D26" s="15" t="s">
        <v>98</v>
      </c>
      <c r="E26" s="15" t="s">
        <v>3</v>
      </c>
      <c r="F26" s="15" t="s">
        <v>116</v>
      </c>
      <c r="G26" s="15" t="s">
        <v>41</v>
      </c>
      <c r="H26" s="16"/>
      <c r="I26" s="15" t="s">
        <v>10</v>
      </c>
      <c r="J26" s="15"/>
      <c r="K26" s="17">
        <v>1.0416666666666667E-3</v>
      </c>
      <c r="L26" s="17">
        <v>3.4722222222222202E-4</v>
      </c>
      <c r="M26" s="17">
        <f t="shared" si="7"/>
        <v>1.3888888888888887E-3</v>
      </c>
      <c r="N26" s="87">
        <v>7</v>
      </c>
      <c r="O26" s="13">
        <v>1</v>
      </c>
      <c r="P26" s="13">
        <v>5</v>
      </c>
      <c r="Q26" s="17">
        <f t="shared" si="8"/>
        <v>6.9444444444444441E-3</v>
      </c>
    </row>
    <row r="27" spans="1:17" ht="15" x14ac:dyDescent="0.2">
      <c r="A27" s="13"/>
      <c r="B27" s="14">
        <f t="shared" si="3"/>
        <v>0.45607638888888902</v>
      </c>
      <c r="C27" s="14">
        <f t="shared" si="4"/>
        <v>0.46579861111111126</v>
      </c>
      <c r="D27" s="15" t="s">
        <v>98</v>
      </c>
      <c r="E27" s="15" t="s">
        <v>3</v>
      </c>
      <c r="F27" s="15" t="s">
        <v>116</v>
      </c>
      <c r="G27" s="15" t="s">
        <v>11</v>
      </c>
      <c r="H27" s="16"/>
      <c r="I27" s="15" t="s">
        <v>12</v>
      </c>
      <c r="J27" s="15"/>
      <c r="K27" s="17">
        <v>1.0416666666666667E-3</v>
      </c>
      <c r="L27" s="17">
        <v>3.4722222222222202E-4</v>
      </c>
      <c r="M27" s="17">
        <f t="shared" si="7"/>
        <v>1.3888888888888887E-3</v>
      </c>
      <c r="N27" s="87">
        <v>9</v>
      </c>
      <c r="O27" s="13">
        <v>1</v>
      </c>
      <c r="P27" s="13">
        <v>7</v>
      </c>
      <c r="Q27" s="17">
        <f t="shared" si="8"/>
        <v>9.7222222222222206E-3</v>
      </c>
    </row>
    <row r="28" spans="1:17" ht="15" x14ac:dyDescent="0.2">
      <c r="A28" s="13"/>
      <c r="B28" s="14">
        <f t="shared" si="3"/>
        <v>0.46579861111111126</v>
      </c>
      <c r="C28" s="14">
        <f t="shared" si="4"/>
        <v>0.46718750000000014</v>
      </c>
      <c r="D28" s="15" t="s">
        <v>98</v>
      </c>
      <c r="E28" s="15" t="s">
        <v>3</v>
      </c>
      <c r="F28" s="15" t="s">
        <v>116</v>
      </c>
      <c r="G28" s="15" t="s">
        <v>13</v>
      </c>
      <c r="H28" s="16"/>
      <c r="I28" s="15" t="s">
        <v>12</v>
      </c>
      <c r="J28" s="15"/>
      <c r="K28" s="17">
        <v>1.0416666666666667E-3</v>
      </c>
      <c r="L28" s="17">
        <v>3.4722222222222202E-4</v>
      </c>
      <c r="M28" s="17">
        <f t="shared" si="7"/>
        <v>1.3888888888888887E-3</v>
      </c>
      <c r="N28" s="87">
        <v>1</v>
      </c>
      <c r="O28" s="13">
        <v>1</v>
      </c>
      <c r="P28" s="13">
        <v>1</v>
      </c>
      <c r="Q28" s="17">
        <f t="shared" si="8"/>
        <v>1.3888888888888887E-3</v>
      </c>
    </row>
    <row r="29" spans="1:17" ht="15" x14ac:dyDescent="0.2">
      <c r="A29" s="13"/>
      <c r="B29" s="14">
        <f t="shared" si="3"/>
        <v>0.46718750000000014</v>
      </c>
      <c r="C29" s="14">
        <f t="shared" si="4"/>
        <v>0.48107638888888904</v>
      </c>
      <c r="D29" s="15" t="s">
        <v>98</v>
      </c>
      <c r="E29" s="15" t="s">
        <v>39</v>
      </c>
      <c r="F29" s="15" t="s">
        <v>116</v>
      </c>
      <c r="G29" s="15" t="s">
        <v>7</v>
      </c>
      <c r="H29" s="16"/>
      <c r="I29" s="15" t="s">
        <v>6</v>
      </c>
      <c r="J29" s="15"/>
      <c r="K29" s="17">
        <v>1.0416666666666667E-3</v>
      </c>
      <c r="L29" s="17">
        <v>3.4722222222222202E-4</v>
      </c>
      <c r="M29" s="17">
        <f t="shared" si="7"/>
        <v>1.3888888888888887E-3</v>
      </c>
      <c r="N29" s="87">
        <v>20</v>
      </c>
      <c r="O29" s="13">
        <v>2</v>
      </c>
      <c r="P29" s="13">
        <v>5</v>
      </c>
      <c r="Q29" s="17">
        <f t="shared" si="8"/>
        <v>1.3888888888888888E-2</v>
      </c>
    </row>
    <row r="30" spans="1:17" ht="15" x14ac:dyDescent="0.2">
      <c r="A30" s="13"/>
      <c r="B30" s="14">
        <f t="shared" si="3"/>
        <v>0.48107638888888904</v>
      </c>
      <c r="C30" s="14">
        <f t="shared" si="4"/>
        <v>0.49218750000000017</v>
      </c>
      <c r="D30" s="15" t="s">
        <v>98</v>
      </c>
      <c r="E30" s="15" t="s">
        <v>3</v>
      </c>
      <c r="F30" s="15" t="s">
        <v>116</v>
      </c>
      <c r="G30" s="15" t="s">
        <v>11</v>
      </c>
      <c r="H30" s="18">
        <v>2</v>
      </c>
      <c r="I30" s="15" t="s">
        <v>12</v>
      </c>
      <c r="J30" s="15"/>
      <c r="K30" s="17">
        <v>1.0416666666666667E-3</v>
      </c>
      <c r="L30" s="17">
        <v>3.4722222222222202E-4</v>
      </c>
      <c r="M30" s="17">
        <f t="shared" si="7"/>
        <v>1.3888888888888887E-3</v>
      </c>
      <c r="N30" s="87">
        <v>13</v>
      </c>
      <c r="O30" s="13">
        <v>1</v>
      </c>
      <c r="P30" s="13">
        <v>8</v>
      </c>
      <c r="Q30" s="17">
        <f t="shared" si="8"/>
        <v>1.111111111111111E-2</v>
      </c>
    </row>
    <row r="31" spans="1:17" ht="15" x14ac:dyDescent="0.2">
      <c r="A31" s="13"/>
      <c r="B31" s="14">
        <f t="shared" si="3"/>
        <v>0.49218750000000017</v>
      </c>
      <c r="C31" s="14">
        <f t="shared" si="4"/>
        <v>0.50052083333333353</v>
      </c>
      <c r="D31" s="15" t="s">
        <v>98</v>
      </c>
      <c r="E31" s="15" t="s">
        <v>3</v>
      </c>
      <c r="F31" s="15" t="s">
        <v>116</v>
      </c>
      <c r="G31" s="15" t="s">
        <v>7</v>
      </c>
      <c r="H31" s="16"/>
      <c r="I31" s="15" t="s">
        <v>6</v>
      </c>
      <c r="J31" s="15"/>
      <c r="K31" s="17">
        <v>1.0416666666666667E-3</v>
      </c>
      <c r="L31" s="17">
        <v>3.4722222222222202E-4</v>
      </c>
      <c r="M31" s="17">
        <f t="shared" si="7"/>
        <v>1.3888888888888887E-3</v>
      </c>
      <c r="N31" s="87">
        <v>8</v>
      </c>
      <c r="O31" s="13">
        <v>1</v>
      </c>
      <c r="P31" s="13">
        <v>6</v>
      </c>
      <c r="Q31" s="17">
        <f t="shared" si="8"/>
        <v>8.3333333333333315E-3</v>
      </c>
    </row>
    <row r="32" spans="1:17" ht="15.75" x14ac:dyDescent="0.25">
      <c r="A32" s="12"/>
      <c r="B32" s="14">
        <f t="shared" si="3"/>
        <v>0.50052083333333353</v>
      </c>
      <c r="C32" s="14">
        <f t="shared" si="4"/>
        <v>0.52170138888888906</v>
      </c>
      <c r="D32" s="104" t="s">
        <v>33</v>
      </c>
      <c r="E32" s="105"/>
      <c r="F32" s="105"/>
      <c r="G32" s="105"/>
      <c r="H32" s="105"/>
      <c r="I32" s="105"/>
      <c r="J32" s="106"/>
      <c r="K32" s="23">
        <v>2.0833333333333301E-2</v>
      </c>
      <c r="L32" s="17">
        <v>3.4722222222222202E-4</v>
      </c>
      <c r="M32" s="17">
        <f t="shared" ref="M32" si="9">K32+L32</f>
        <v>2.1180555555555522E-2</v>
      </c>
      <c r="N32" s="13">
        <v>1</v>
      </c>
      <c r="O32" s="13">
        <v>1</v>
      </c>
      <c r="P32" s="13">
        <v>1</v>
      </c>
      <c r="Q32" s="23">
        <f t="shared" ref="Q32" si="10">M32*O32*P32</f>
        <v>2.1180555555555522E-2</v>
      </c>
    </row>
    <row r="33" spans="1:17" ht="15.75" x14ac:dyDescent="0.2">
      <c r="A33" s="24"/>
      <c r="B33" s="25"/>
      <c r="C33" s="25"/>
      <c r="D33" s="28"/>
      <c r="E33" s="28"/>
      <c r="F33" s="28"/>
      <c r="G33" s="28"/>
      <c r="H33" s="28"/>
      <c r="I33" s="28"/>
      <c r="J33" s="28"/>
      <c r="K33" s="26"/>
      <c r="L33" s="26"/>
      <c r="M33" s="26"/>
      <c r="N33" s="27"/>
      <c r="O33" s="27"/>
      <c r="P33" s="27"/>
      <c r="Q33" s="29"/>
    </row>
    <row r="34" spans="1:17" ht="15.75" x14ac:dyDescent="0.25">
      <c r="A34" s="131" t="s">
        <v>126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3"/>
    </row>
    <row r="35" spans="1:17" ht="15.75" x14ac:dyDescent="0.2">
      <c r="A35" s="24"/>
      <c r="B35" s="25"/>
      <c r="C35" s="25"/>
      <c r="D35" s="28"/>
      <c r="E35" s="28"/>
      <c r="F35" s="28"/>
      <c r="G35" s="28"/>
      <c r="H35" s="28"/>
      <c r="I35" s="28"/>
      <c r="J35" s="28"/>
      <c r="K35" s="26"/>
      <c r="L35" s="26"/>
      <c r="M35" s="26"/>
      <c r="N35" s="27"/>
      <c r="O35" s="27"/>
      <c r="P35" s="27"/>
      <c r="Q35" s="29"/>
    </row>
    <row r="36" spans="1:17" ht="15.75" x14ac:dyDescent="0.25">
      <c r="A36" s="116" t="s">
        <v>19</v>
      </c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8"/>
    </row>
    <row r="37" spans="1:17" ht="15.75" x14ac:dyDescent="0.25">
      <c r="A37" s="9">
        <v>0.5625</v>
      </c>
      <c r="B37" s="10">
        <f>A37</f>
        <v>0.5625</v>
      </c>
      <c r="C37" s="10">
        <f>B37+Q37</f>
        <v>0.56944444444444442</v>
      </c>
      <c r="D37" s="116" t="s">
        <v>2</v>
      </c>
      <c r="E37" s="117"/>
      <c r="F37" s="117"/>
      <c r="G37" s="117"/>
      <c r="H37" s="117"/>
      <c r="I37" s="117"/>
      <c r="J37" s="118"/>
      <c r="K37" s="11">
        <v>6.9444444444444397E-3</v>
      </c>
      <c r="L37" s="11"/>
      <c r="M37" s="11"/>
      <c r="N37" s="12">
        <v>1</v>
      </c>
      <c r="O37" s="12">
        <v>1</v>
      </c>
      <c r="P37" s="12">
        <v>1</v>
      </c>
      <c r="Q37" s="11">
        <f>K37*O37*P37</f>
        <v>6.9444444444444397E-3</v>
      </c>
    </row>
    <row r="38" spans="1:17" ht="15" x14ac:dyDescent="0.2">
      <c r="A38" s="13"/>
      <c r="B38" s="14">
        <f>C37</f>
        <v>0.56944444444444442</v>
      </c>
      <c r="C38" s="14">
        <f>B38+Q38</f>
        <v>0.59878472222222223</v>
      </c>
      <c r="D38" s="15" t="s">
        <v>36</v>
      </c>
      <c r="E38" s="15" t="s">
        <v>37</v>
      </c>
      <c r="F38" s="15" t="s">
        <v>117</v>
      </c>
      <c r="G38" s="15" t="s">
        <v>7</v>
      </c>
      <c r="H38" s="16"/>
      <c r="I38" s="15" t="s">
        <v>6</v>
      </c>
      <c r="J38" s="15"/>
      <c r="K38" s="17">
        <v>2.0833333333333333E-3</v>
      </c>
      <c r="L38" s="17">
        <v>1.7361111111111112E-4</v>
      </c>
      <c r="M38" s="17">
        <f t="shared" ref="M38:M66" si="11">K38+L38</f>
        <v>2.2569444444444442E-3</v>
      </c>
      <c r="N38" s="87">
        <v>13</v>
      </c>
      <c r="O38" s="13">
        <v>13</v>
      </c>
      <c r="P38" s="13">
        <v>1</v>
      </c>
      <c r="Q38" s="17">
        <f t="shared" ref="Q38:Q66" si="12">M38*O38*P38</f>
        <v>2.9340277777777774E-2</v>
      </c>
    </row>
    <row r="39" spans="1:17" ht="15" x14ac:dyDescent="0.2">
      <c r="A39" s="13"/>
      <c r="B39" s="14">
        <f t="shared" ref="B39:B45" si="13">C38</f>
        <v>0.59878472222222223</v>
      </c>
      <c r="C39" s="14">
        <f t="shared" ref="C39:C45" si="14">B39+Q39</f>
        <v>0.60572916666666665</v>
      </c>
      <c r="D39" s="15" t="s">
        <v>52</v>
      </c>
      <c r="E39" s="15" t="s">
        <v>3</v>
      </c>
      <c r="F39" s="15" t="s">
        <v>115</v>
      </c>
      <c r="G39" s="15" t="s">
        <v>11</v>
      </c>
      <c r="H39" s="16"/>
      <c r="I39" s="15" t="s">
        <v>12</v>
      </c>
      <c r="J39" s="15" t="s">
        <v>53</v>
      </c>
      <c r="K39" s="17">
        <v>6.9444444444444447E-4</v>
      </c>
      <c r="L39" s="17">
        <v>1.7361111111111112E-4</v>
      </c>
      <c r="M39" s="17">
        <f t="shared" si="11"/>
        <v>8.6805555555555562E-4</v>
      </c>
      <c r="N39" s="87">
        <v>8</v>
      </c>
      <c r="O39" s="13">
        <v>8</v>
      </c>
      <c r="P39" s="13">
        <v>1</v>
      </c>
      <c r="Q39" s="17">
        <f t="shared" si="12"/>
        <v>6.9444444444444449E-3</v>
      </c>
    </row>
    <row r="40" spans="1:17" ht="15" x14ac:dyDescent="0.2">
      <c r="A40" s="13"/>
      <c r="B40" s="14">
        <f t="shared" si="13"/>
        <v>0.60572916666666665</v>
      </c>
      <c r="C40" s="14">
        <f t="shared" si="14"/>
        <v>0.61267361111111107</v>
      </c>
      <c r="D40" s="15" t="s">
        <v>52</v>
      </c>
      <c r="E40" s="15" t="s">
        <v>3</v>
      </c>
      <c r="F40" s="15" t="s">
        <v>115</v>
      </c>
      <c r="G40" s="15" t="s">
        <v>11</v>
      </c>
      <c r="H40" s="16">
        <v>2</v>
      </c>
      <c r="I40" s="15" t="s">
        <v>12</v>
      </c>
      <c r="J40" s="15" t="s">
        <v>53</v>
      </c>
      <c r="K40" s="80">
        <v>6.9444444444444447E-4</v>
      </c>
      <c r="L40" s="80">
        <v>1.7361111111111112E-4</v>
      </c>
      <c r="M40" s="80">
        <f t="shared" si="11"/>
        <v>8.6805555555555562E-4</v>
      </c>
      <c r="N40" s="87">
        <v>8</v>
      </c>
      <c r="O40" s="77">
        <v>8</v>
      </c>
      <c r="P40" s="77">
        <v>1</v>
      </c>
      <c r="Q40" s="80">
        <f t="shared" si="12"/>
        <v>6.9444444444444449E-3</v>
      </c>
    </row>
    <row r="41" spans="1:17" ht="15" x14ac:dyDescent="0.2">
      <c r="A41" s="77"/>
      <c r="B41" s="78">
        <f t="shared" si="13"/>
        <v>0.61267361111111107</v>
      </c>
      <c r="C41" s="78">
        <f t="shared" si="14"/>
        <v>0.6171875</v>
      </c>
      <c r="D41" s="15" t="s">
        <v>36</v>
      </c>
      <c r="E41" s="15" t="s">
        <v>3</v>
      </c>
      <c r="F41" s="15" t="s">
        <v>117</v>
      </c>
      <c r="G41" s="15" t="s">
        <v>5</v>
      </c>
      <c r="H41" s="18"/>
      <c r="I41" s="15" t="s">
        <v>6</v>
      </c>
      <c r="J41" s="15"/>
      <c r="K41" s="80">
        <v>2.0833333333333333E-3</v>
      </c>
      <c r="L41" s="80">
        <v>1.7361111111111112E-4</v>
      </c>
      <c r="M41" s="80">
        <f t="shared" si="11"/>
        <v>2.2569444444444442E-3</v>
      </c>
      <c r="N41" s="87">
        <v>2</v>
      </c>
      <c r="O41" s="77">
        <v>2</v>
      </c>
      <c r="P41" s="77">
        <v>1</v>
      </c>
      <c r="Q41" s="80">
        <f t="shared" si="12"/>
        <v>4.5138888888888885E-3</v>
      </c>
    </row>
    <row r="42" spans="1:17" ht="15" x14ac:dyDescent="0.2">
      <c r="A42" s="77"/>
      <c r="B42" s="78">
        <f t="shared" si="13"/>
        <v>0.6171875</v>
      </c>
      <c r="C42" s="78">
        <f t="shared" si="14"/>
        <v>0.63072916666666667</v>
      </c>
      <c r="D42" s="15" t="s">
        <v>36</v>
      </c>
      <c r="E42" s="15" t="s">
        <v>3</v>
      </c>
      <c r="F42" s="15" t="s">
        <v>117</v>
      </c>
      <c r="G42" s="15" t="s">
        <v>7</v>
      </c>
      <c r="H42" s="16"/>
      <c r="I42" s="15" t="s">
        <v>6</v>
      </c>
      <c r="J42" s="15"/>
      <c r="K42" s="80">
        <v>2.0833333333333333E-3</v>
      </c>
      <c r="L42" s="80">
        <v>1.7361111111111112E-4</v>
      </c>
      <c r="M42" s="80">
        <f t="shared" si="11"/>
        <v>2.2569444444444442E-3</v>
      </c>
      <c r="N42" s="87">
        <v>6</v>
      </c>
      <c r="O42" s="77">
        <v>6</v>
      </c>
      <c r="P42" s="77">
        <v>1</v>
      </c>
      <c r="Q42" s="80">
        <f t="shared" si="12"/>
        <v>1.3541666666666665E-2</v>
      </c>
    </row>
    <row r="43" spans="1:17" ht="15" x14ac:dyDescent="0.2">
      <c r="A43" s="77"/>
      <c r="B43" s="78">
        <f t="shared" si="13"/>
        <v>0.63072916666666667</v>
      </c>
      <c r="C43" s="78">
        <f t="shared" si="14"/>
        <v>0.64878472222222217</v>
      </c>
      <c r="D43" s="73" t="s">
        <v>52</v>
      </c>
      <c r="E43" s="73" t="s">
        <v>3</v>
      </c>
      <c r="F43" s="73" t="s">
        <v>47</v>
      </c>
      <c r="G43" s="73" t="s">
        <v>11</v>
      </c>
      <c r="H43" s="74"/>
      <c r="I43" s="73" t="s">
        <v>12</v>
      </c>
      <c r="J43" s="73" t="s">
        <v>53</v>
      </c>
      <c r="K43" s="80">
        <v>2.0833333333333298E-3</v>
      </c>
      <c r="L43" s="80">
        <v>1.7361111111111112E-4</v>
      </c>
      <c r="M43" s="80">
        <f t="shared" si="11"/>
        <v>2.2569444444444408E-3</v>
      </c>
      <c r="N43" s="87">
        <v>8</v>
      </c>
      <c r="O43" s="77">
        <v>8</v>
      </c>
      <c r="P43" s="77">
        <v>1</v>
      </c>
      <c r="Q43" s="80">
        <f t="shared" si="12"/>
        <v>1.8055555555555526E-2</v>
      </c>
    </row>
    <row r="44" spans="1:17" ht="15" x14ac:dyDescent="0.2">
      <c r="A44" s="77"/>
      <c r="B44" s="78">
        <f t="shared" si="13"/>
        <v>0.64878472222222217</v>
      </c>
      <c r="C44" s="78">
        <f t="shared" si="14"/>
        <v>0.66909722222222212</v>
      </c>
      <c r="D44" s="15" t="s">
        <v>36</v>
      </c>
      <c r="E44" s="15" t="s">
        <v>3</v>
      </c>
      <c r="F44" s="15" t="s">
        <v>117</v>
      </c>
      <c r="G44" s="15" t="s">
        <v>9</v>
      </c>
      <c r="H44" s="16">
        <v>1</v>
      </c>
      <c r="I44" s="15" t="s">
        <v>10</v>
      </c>
      <c r="J44" s="15"/>
      <c r="K44" s="80">
        <v>2.0833333333333333E-3</v>
      </c>
      <c r="L44" s="80">
        <v>1.7361111111111112E-4</v>
      </c>
      <c r="M44" s="80">
        <f t="shared" si="11"/>
        <v>2.2569444444444442E-3</v>
      </c>
      <c r="N44" s="87">
        <v>9</v>
      </c>
      <c r="O44" s="77">
        <v>9</v>
      </c>
      <c r="P44" s="77">
        <v>1</v>
      </c>
      <c r="Q44" s="80">
        <f t="shared" si="12"/>
        <v>2.0312499999999997E-2</v>
      </c>
    </row>
    <row r="45" spans="1:17" ht="15" x14ac:dyDescent="0.2">
      <c r="A45" s="77"/>
      <c r="B45" s="78">
        <f t="shared" si="13"/>
        <v>0.66909722222222212</v>
      </c>
      <c r="C45" s="78">
        <f t="shared" si="14"/>
        <v>0.68715277777777761</v>
      </c>
      <c r="D45" s="73" t="s">
        <v>52</v>
      </c>
      <c r="E45" s="73" t="s">
        <v>3</v>
      </c>
      <c r="F45" s="73" t="s">
        <v>47</v>
      </c>
      <c r="G45" s="73" t="s">
        <v>11</v>
      </c>
      <c r="H45" s="74">
        <v>2</v>
      </c>
      <c r="I45" s="73" t="s">
        <v>12</v>
      </c>
      <c r="J45" s="73" t="s">
        <v>53</v>
      </c>
      <c r="K45" s="80">
        <v>2.0833333333333298E-3</v>
      </c>
      <c r="L45" s="80">
        <v>1.7361111111111112E-4</v>
      </c>
      <c r="M45" s="80">
        <f t="shared" si="11"/>
        <v>2.2569444444444408E-3</v>
      </c>
      <c r="N45" s="87">
        <v>8</v>
      </c>
      <c r="O45" s="77">
        <v>8</v>
      </c>
      <c r="P45" s="77">
        <v>1</v>
      </c>
      <c r="Q45" s="80">
        <f t="shared" si="12"/>
        <v>1.8055555555555526E-2</v>
      </c>
    </row>
    <row r="46" spans="1:17" ht="15" x14ac:dyDescent="0.2">
      <c r="A46" s="77"/>
      <c r="B46" s="78">
        <f t="shared" ref="B46:B50" si="15">C45</f>
        <v>0.68715277777777761</v>
      </c>
      <c r="C46" s="78">
        <f t="shared" ref="C46:C50" si="16">B46+Q46</f>
        <v>0.72326388888888871</v>
      </c>
      <c r="D46" s="15" t="s">
        <v>36</v>
      </c>
      <c r="E46" s="15" t="s">
        <v>37</v>
      </c>
      <c r="F46" s="15" t="s">
        <v>117</v>
      </c>
      <c r="G46" s="15" t="s">
        <v>9</v>
      </c>
      <c r="H46" s="16">
        <v>2</v>
      </c>
      <c r="I46" s="15" t="s">
        <v>10</v>
      </c>
      <c r="J46" s="15"/>
      <c r="K46" s="80">
        <v>2.0833333333333333E-3</v>
      </c>
      <c r="L46" s="80">
        <v>1.7361111111111112E-4</v>
      </c>
      <c r="M46" s="80">
        <f t="shared" si="11"/>
        <v>2.2569444444444442E-3</v>
      </c>
      <c r="N46" s="87">
        <v>16</v>
      </c>
      <c r="O46" s="77">
        <v>16</v>
      </c>
      <c r="P46" s="77">
        <v>1</v>
      </c>
      <c r="Q46" s="80">
        <f t="shared" si="12"/>
        <v>3.6111111111111108E-2</v>
      </c>
    </row>
    <row r="47" spans="1:17" ht="16.5" customHeight="1" x14ac:dyDescent="0.25">
      <c r="A47" s="79"/>
      <c r="B47" s="78">
        <f t="shared" si="15"/>
        <v>0.72326388888888871</v>
      </c>
      <c r="C47" s="78">
        <f t="shared" si="16"/>
        <v>0.73402777777777761</v>
      </c>
      <c r="D47" s="104" t="s">
        <v>33</v>
      </c>
      <c r="E47" s="105"/>
      <c r="F47" s="105"/>
      <c r="G47" s="105"/>
      <c r="H47" s="105"/>
      <c r="I47" s="105"/>
      <c r="J47" s="106"/>
      <c r="K47" s="80">
        <v>1.0416666666666666E-2</v>
      </c>
      <c r="L47" s="80">
        <v>3.4722222222222202E-4</v>
      </c>
      <c r="M47" s="80">
        <f t="shared" si="11"/>
        <v>1.0763888888888889E-2</v>
      </c>
      <c r="N47" s="77">
        <v>1</v>
      </c>
      <c r="O47" s="77">
        <v>1</v>
      </c>
      <c r="P47" s="77">
        <v>1</v>
      </c>
      <c r="Q47" s="80">
        <f t="shared" si="12"/>
        <v>1.0763888888888889E-2</v>
      </c>
    </row>
    <row r="48" spans="1:17" ht="15" x14ac:dyDescent="0.2">
      <c r="A48" s="77"/>
      <c r="B48" s="78">
        <f t="shared" si="15"/>
        <v>0.73402777777777761</v>
      </c>
      <c r="C48" s="78">
        <f t="shared" si="16"/>
        <v>0.74756944444444429</v>
      </c>
      <c r="D48" s="15" t="s">
        <v>36</v>
      </c>
      <c r="E48" s="15" t="s">
        <v>3</v>
      </c>
      <c r="F48" s="15" t="s">
        <v>117</v>
      </c>
      <c r="G48" s="15" t="s">
        <v>9</v>
      </c>
      <c r="H48" s="16">
        <v>2</v>
      </c>
      <c r="I48" s="15" t="s">
        <v>10</v>
      </c>
      <c r="J48" s="15"/>
      <c r="K48" s="80">
        <v>2.0833333333333333E-3</v>
      </c>
      <c r="L48" s="80">
        <v>1.7361111111111112E-4</v>
      </c>
      <c r="M48" s="80">
        <f t="shared" si="11"/>
        <v>2.2569444444444442E-3</v>
      </c>
      <c r="N48" s="87">
        <v>6</v>
      </c>
      <c r="O48" s="77">
        <v>6</v>
      </c>
      <c r="P48" s="77">
        <v>1</v>
      </c>
      <c r="Q48" s="80">
        <f t="shared" si="12"/>
        <v>1.3541666666666665E-2</v>
      </c>
    </row>
    <row r="49" spans="1:17" ht="15" x14ac:dyDescent="0.2">
      <c r="A49" s="77"/>
      <c r="B49" s="78">
        <f t="shared" si="15"/>
        <v>0.74756944444444429</v>
      </c>
      <c r="C49" s="78">
        <f t="shared" si="16"/>
        <v>0.76788194444444424</v>
      </c>
      <c r="D49" s="15" t="s">
        <v>36</v>
      </c>
      <c r="E49" s="15" t="s">
        <v>3</v>
      </c>
      <c r="F49" s="15" t="s">
        <v>117</v>
      </c>
      <c r="G49" s="15" t="s">
        <v>41</v>
      </c>
      <c r="H49" s="16"/>
      <c r="I49" s="15" t="s">
        <v>10</v>
      </c>
      <c r="J49" s="15"/>
      <c r="K49" s="80">
        <v>2.0833333333333333E-3</v>
      </c>
      <c r="L49" s="80">
        <v>1.7361111111111112E-4</v>
      </c>
      <c r="M49" s="80">
        <f t="shared" si="11"/>
        <v>2.2569444444444442E-3</v>
      </c>
      <c r="N49" s="87">
        <v>9</v>
      </c>
      <c r="O49" s="77">
        <v>9</v>
      </c>
      <c r="P49" s="77">
        <v>1</v>
      </c>
      <c r="Q49" s="80">
        <f t="shared" si="12"/>
        <v>2.0312499999999997E-2</v>
      </c>
    </row>
    <row r="50" spans="1:17" ht="15" x14ac:dyDescent="0.2">
      <c r="A50" s="77"/>
      <c r="B50" s="78">
        <f t="shared" si="15"/>
        <v>0.76788194444444424</v>
      </c>
      <c r="C50" s="78">
        <f t="shared" si="16"/>
        <v>0.77239583333333317</v>
      </c>
      <c r="D50" s="73" t="s">
        <v>98</v>
      </c>
      <c r="E50" s="73" t="s">
        <v>3</v>
      </c>
      <c r="F50" s="73" t="s">
        <v>45</v>
      </c>
      <c r="G50" s="73" t="s">
        <v>35</v>
      </c>
      <c r="H50" s="76"/>
      <c r="I50" s="73" t="s">
        <v>81</v>
      </c>
      <c r="J50" s="73"/>
      <c r="K50" s="80">
        <v>2.0833333333333333E-3</v>
      </c>
      <c r="L50" s="80">
        <v>1.7361111111111112E-4</v>
      </c>
      <c r="M50" s="80">
        <f t="shared" si="11"/>
        <v>2.2569444444444442E-3</v>
      </c>
      <c r="N50" s="87">
        <v>2</v>
      </c>
      <c r="O50" s="77">
        <v>2</v>
      </c>
      <c r="P50" s="77">
        <v>1</v>
      </c>
      <c r="Q50" s="80">
        <f t="shared" si="12"/>
        <v>4.5138888888888885E-3</v>
      </c>
    </row>
    <row r="51" spans="1:17" ht="15" x14ac:dyDescent="0.2">
      <c r="A51" s="77"/>
      <c r="B51" s="78">
        <f t="shared" ref="B51:B56" si="17">C50</f>
        <v>0.77239583333333317</v>
      </c>
      <c r="C51" s="78">
        <f t="shared" ref="C51:C56" si="18">B51+Q51</f>
        <v>0.77534722222222208</v>
      </c>
      <c r="D51" s="73" t="s">
        <v>98</v>
      </c>
      <c r="E51" s="73" t="s">
        <v>3</v>
      </c>
      <c r="F51" s="73" t="s">
        <v>45</v>
      </c>
      <c r="G51" s="73" t="s">
        <v>35</v>
      </c>
      <c r="H51" s="76"/>
      <c r="I51" s="73" t="s">
        <v>84</v>
      </c>
      <c r="J51" s="73"/>
      <c r="K51" s="80">
        <v>2.7777777777777779E-3</v>
      </c>
      <c r="L51" s="80">
        <v>1.7361111111111112E-4</v>
      </c>
      <c r="M51" s="80">
        <f t="shared" si="11"/>
        <v>2.9513888888888888E-3</v>
      </c>
      <c r="N51" s="87">
        <v>1</v>
      </c>
      <c r="O51" s="77">
        <v>1</v>
      </c>
      <c r="P51" s="77">
        <v>1</v>
      </c>
      <c r="Q51" s="80">
        <f t="shared" si="12"/>
        <v>2.9513888888888888E-3</v>
      </c>
    </row>
    <row r="52" spans="1:17" ht="15" x14ac:dyDescent="0.2">
      <c r="A52" s="77"/>
      <c r="B52" s="78">
        <f t="shared" si="17"/>
        <v>0.77534722222222208</v>
      </c>
      <c r="C52" s="78">
        <f t="shared" si="18"/>
        <v>0.79114583333333321</v>
      </c>
      <c r="D52" s="15" t="s">
        <v>36</v>
      </c>
      <c r="E52" s="15" t="s">
        <v>3</v>
      </c>
      <c r="F52" s="15" t="s">
        <v>117</v>
      </c>
      <c r="G52" s="15" t="s">
        <v>13</v>
      </c>
      <c r="H52" s="16"/>
      <c r="I52" s="15" t="s">
        <v>12</v>
      </c>
      <c r="J52" s="15"/>
      <c r="K52" s="80">
        <v>2.0833333333333333E-3</v>
      </c>
      <c r="L52" s="80">
        <v>1.7361111111111112E-4</v>
      </c>
      <c r="M52" s="80">
        <f t="shared" si="11"/>
        <v>2.2569444444444442E-3</v>
      </c>
      <c r="N52" s="87">
        <v>7</v>
      </c>
      <c r="O52" s="77">
        <v>7</v>
      </c>
      <c r="P52" s="77">
        <v>1</v>
      </c>
      <c r="Q52" s="80">
        <f t="shared" si="12"/>
        <v>1.579861111111111E-2</v>
      </c>
    </row>
    <row r="53" spans="1:17" ht="15" x14ac:dyDescent="0.2">
      <c r="A53" s="77"/>
      <c r="B53" s="78">
        <f t="shared" si="17"/>
        <v>0.79114583333333321</v>
      </c>
      <c r="C53" s="78">
        <f t="shared" si="18"/>
        <v>0.79635416666666659</v>
      </c>
      <c r="D53" s="73" t="s">
        <v>98</v>
      </c>
      <c r="E53" s="73" t="s">
        <v>3</v>
      </c>
      <c r="F53" s="73" t="s">
        <v>40</v>
      </c>
      <c r="G53" s="73" t="s">
        <v>41</v>
      </c>
      <c r="H53" s="76"/>
      <c r="I53" s="73" t="s">
        <v>15</v>
      </c>
      <c r="J53" s="73"/>
      <c r="K53" s="80">
        <v>1.5625000000000001E-3</v>
      </c>
      <c r="L53" s="80">
        <v>1.7361111111111112E-4</v>
      </c>
      <c r="M53" s="80">
        <f t="shared" si="11"/>
        <v>1.7361111111111112E-3</v>
      </c>
      <c r="N53" s="87">
        <v>3</v>
      </c>
      <c r="O53" s="77">
        <v>3</v>
      </c>
      <c r="P53" s="77">
        <v>1</v>
      </c>
      <c r="Q53" s="80">
        <f t="shared" si="12"/>
        <v>5.2083333333333339E-3</v>
      </c>
    </row>
    <row r="54" spans="1:17" ht="15" x14ac:dyDescent="0.2">
      <c r="A54" s="77"/>
      <c r="B54" s="78">
        <f t="shared" si="17"/>
        <v>0.79635416666666659</v>
      </c>
      <c r="C54" s="78">
        <f t="shared" si="18"/>
        <v>0.79809027777777775</v>
      </c>
      <c r="D54" s="73" t="s">
        <v>98</v>
      </c>
      <c r="E54" s="73" t="s">
        <v>3</v>
      </c>
      <c r="F54" s="73" t="s">
        <v>40</v>
      </c>
      <c r="G54" s="73" t="s">
        <v>35</v>
      </c>
      <c r="H54" s="76"/>
      <c r="I54" s="73" t="s">
        <v>15</v>
      </c>
      <c r="J54" s="73"/>
      <c r="K54" s="80">
        <v>1.5625000000000001E-3</v>
      </c>
      <c r="L54" s="80">
        <v>1.7361111111111112E-4</v>
      </c>
      <c r="M54" s="80">
        <f t="shared" si="11"/>
        <v>1.7361111111111112E-3</v>
      </c>
      <c r="N54" s="87">
        <v>1</v>
      </c>
      <c r="O54" s="77">
        <v>1</v>
      </c>
      <c r="P54" s="77">
        <v>1</v>
      </c>
      <c r="Q54" s="80">
        <f t="shared" si="12"/>
        <v>1.7361111111111112E-3</v>
      </c>
    </row>
    <row r="55" spans="1:17" ht="15" x14ac:dyDescent="0.2">
      <c r="A55" s="77"/>
      <c r="B55" s="78">
        <f t="shared" si="17"/>
        <v>0.79809027777777775</v>
      </c>
      <c r="C55" s="78">
        <f t="shared" si="18"/>
        <v>0.79982638888888891</v>
      </c>
      <c r="D55" s="73" t="s">
        <v>98</v>
      </c>
      <c r="E55" s="73" t="s">
        <v>3</v>
      </c>
      <c r="F55" s="73" t="s">
        <v>40</v>
      </c>
      <c r="G55" s="73" t="s">
        <v>35</v>
      </c>
      <c r="H55" s="76"/>
      <c r="I55" s="73" t="s">
        <v>80</v>
      </c>
      <c r="J55" s="73"/>
      <c r="K55" s="80">
        <v>1.5625000000000001E-3</v>
      </c>
      <c r="L55" s="80">
        <v>1.7361111111111112E-4</v>
      </c>
      <c r="M55" s="80">
        <f t="shared" ref="M55" si="19">K55+L55</f>
        <v>1.7361111111111112E-3</v>
      </c>
      <c r="N55" s="87">
        <v>1</v>
      </c>
      <c r="O55" s="77">
        <v>1</v>
      </c>
      <c r="P55" s="77">
        <v>1</v>
      </c>
      <c r="Q55" s="80">
        <f t="shared" ref="Q55" si="20">M55*O55*P55</f>
        <v>1.7361111111111112E-3</v>
      </c>
    </row>
    <row r="56" spans="1:17" ht="15" x14ac:dyDescent="0.2">
      <c r="A56" s="77"/>
      <c r="B56" s="78">
        <f t="shared" si="17"/>
        <v>0.79982638888888891</v>
      </c>
      <c r="C56" s="78">
        <f t="shared" si="18"/>
        <v>0.85173611111111114</v>
      </c>
      <c r="D56" s="15" t="s">
        <v>36</v>
      </c>
      <c r="E56" s="15" t="s">
        <v>37</v>
      </c>
      <c r="F56" s="15" t="s">
        <v>117</v>
      </c>
      <c r="G56" s="15" t="s">
        <v>11</v>
      </c>
      <c r="H56" s="16"/>
      <c r="I56" s="15" t="s">
        <v>12</v>
      </c>
      <c r="J56" s="15"/>
      <c r="K56" s="80">
        <v>2.0833333333333333E-3</v>
      </c>
      <c r="L56" s="80">
        <v>1.7361111111111112E-4</v>
      </c>
      <c r="M56" s="80">
        <f>K56+L56</f>
        <v>2.2569444444444442E-3</v>
      </c>
      <c r="N56" s="87">
        <v>23</v>
      </c>
      <c r="O56" s="77">
        <v>23</v>
      </c>
      <c r="P56" s="77">
        <v>1</v>
      </c>
      <c r="Q56" s="80">
        <f>M56*O56*P56</f>
        <v>5.1909722222222218E-2</v>
      </c>
    </row>
    <row r="57" spans="1:17" ht="16.5" customHeight="1" x14ac:dyDescent="0.2">
      <c r="A57" s="71"/>
      <c r="B57" s="72">
        <f t="shared" ref="B57:B66" si="21">C56</f>
        <v>0.85173611111111114</v>
      </c>
      <c r="C57" s="72">
        <f t="shared" ref="C57:C66" si="22">B57+Q57</f>
        <v>0.85625000000000007</v>
      </c>
      <c r="D57" s="73" t="s">
        <v>98</v>
      </c>
      <c r="E57" s="73" t="s">
        <v>3</v>
      </c>
      <c r="F57" s="73" t="s">
        <v>40</v>
      </c>
      <c r="G57" s="73" t="s">
        <v>35</v>
      </c>
      <c r="H57" s="76"/>
      <c r="I57" s="73" t="s">
        <v>81</v>
      </c>
      <c r="J57" s="73"/>
      <c r="K57" s="75">
        <v>2.0833333333333333E-3</v>
      </c>
      <c r="L57" s="75">
        <v>1.7361111111111112E-4</v>
      </c>
      <c r="M57" s="75">
        <f t="shared" ref="M57:M59" si="23">K57+L57</f>
        <v>2.2569444444444442E-3</v>
      </c>
      <c r="N57" s="87">
        <v>2</v>
      </c>
      <c r="O57" s="71">
        <v>2</v>
      </c>
      <c r="P57" s="71">
        <v>1</v>
      </c>
      <c r="Q57" s="75">
        <f t="shared" ref="Q57:Q59" si="24">M57*O57*P57</f>
        <v>4.5138888888888885E-3</v>
      </c>
    </row>
    <row r="58" spans="1:17" ht="15" x14ac:dyDescent="0.2">
      <c r="A58" s="71"/>
      <c r="B58" s="72">
        <f t="shared" si="21"/>
        <v>0.85625000000000007</v>
      </c>
      <c r="C58" s="72">
        <f t="shared" si="22"/>
        <v>0.85798611111111123</v>
      </c>
      <c r="D58" s="73" t="s">
        <v>98</v>
      </c>
      <c r="E58" s="73" t="s">
        <v>3</v>
      </c>
      <c r="F58" s="73" t="s">
        <v>122</v>
      </c>
      <c r="G58" s="73" t="s">
        <v>41</v>
      </c>
      <c r="H58" s="76"/>
      <c r="I58" s="73" t="s">
        <v>10</v>
      </c>
      <c r="J58" s="73"/>
      <c r="K58" s="75">
        <v>1.5625000000000001E-3</v>
      </c>
      <c r="L58" s="75">
        <v>1.7361111111111112E-4</v>
      </c>
      <c r="M58" s="75">
        <f t="shared" si="23"/>
        <v>1.7361111111111112E-3</v>
      </c>
      <c r="N58" s="87">
        <v>1</v>
      </c>
      <c r="O58" s="71">
        <v>1</v>
      </c>
      <c r="P58" s="71">
        <v>1</v>
      </c>
      <c r="Q58" s="75">
        <f t="shared" si="24"/>
        <v>1.7361111111111112E-3</v>
      </c>
    </row>
    <row r="59" spans="1:17" ht="16.5" customHeight="1" x14ac:dyDescent="0.2">
      <c r="A59" s="71"/>
      <c r="B59" s="72">
        <f t="shared" si="21"/>
        <v>0.85798611111111123</v>
      </c>
      <c r="C59" s="72">
        <f t="shared" si="22"/>
        <v>0.86024305555555569</v>
      </c>
      <c r="D59" s="73" t="s">
        <v>98</v>
      </c>
      <c r="E59" s="73" t="s">
        <v>3</v>
      </c>
      <c r="F59" s="73" t="s">
        <v>122</v>
      </c>
      <c r="G59" s="73" t="s">
        <v>35</v>
      </c>
      <c r="H59" s="76"/>
      <c r="I59" s="73" t="s">
        <v>81</v>
      </c>
      <c r="J59" s="73"/>
      <c r="K59" s="75">
        <v>2.0833333333333333E-3</v>
      </c>
      <c r="L59" s="75">
        <v>1.7361111111111112E-4</v>
      </c>
      <c r="M59" s="75">
        <f t="shared" si="23"/>
        <v>2.2569444444444442E-3</v>
      </c>
      <c r="N59" s="87">
        <v>1</v>
      </c>
      <c r="O59" s="71">
        <v>1</v>
      </c>
      <c r="P59" s="71">
        <v>1</v>
      </c>
      <c r="Q59" s="75">
        <f t="shared" si="24"/>
        <v>2.2569444444444442E-3</v>
      </c>
    </row>
    <row r="60" spans="1:17" ht="15" x14ac:dyDescent="0.2">
      <c r="A60" s="77"/>
      <c r="B60" s="78">
        <f t="shared" si="21"/>
        <v>0.86024305555555569</v>
      </c>
      <c r="C60" s="78">
        <f t="shared" si="22"/>
        <v>0.89861111111111125</v>
      </c>
      <c r="D60" s="15" t="s">
        <v>36</v>
      </c>
      <c r="E60" s="15" t="s">
        <v>37</v>
      </c>
      <c r="F60" s="15" t="s">
        <v>117</v>
      </c>
      <c r="G60" s="15" t="s">
        <v>11</v>
      </c>
      <c r="H60" s="18">
        <v>2</v>
      </c>
      <c r="I60" s="15" t="s">
        <v>12</v>
      </c>
      <c r="J60" s="15"/>
      <c r="K60" s="17">
        <v>2.0833333333333333E-3</v>
      </c>
      <c r="L60" s="17">
        <v>1.7361111111111112E-4</v>
      </c>
      <c r="M60" s="17">
        <f t="shared" si="11"/>
        <v>2.2569444444444442E-3</v>
      </c>
      <c r="N60" s="87">
        <v>17</v>
      </c>
      <c r="O60" s="13">
        <v>17</v>
      </c>
      <c r="P60" s="13">
        <v>1</v>
      </c>
      <c r="Q60" s="17">
        <f t="shared" si="12"/>
        <v>3.8368055555555551E-2</v>
      </c>
    </row>
    <row r="61" spans="1:17" ht="16.5" customHeight="1" x14ac:dyDescent="0.2">
      <c r="A61" s="13"/>
      <c r="B61" s="78">
        <f t="shared" si="21"/>
        <v>0.89861111111111125</v>
      </c>
      <c r="C61" s="78">
        <f t="shared" si="22"/>
        <v>0.90086805555555571</v>
      </c>
      <c r="D61" s="73" t="s">
        <v>98</v>
      </c>
      <c r="E61" s="73" t="s">
        <v>3</v>
      </c>
      <c r="F61" s="73" t="s">
        <v>44</v>
      </c>
      <c r="G61" s="73" t="s">
        <v>11</v>
      </c>
      <c r="H61" s="74">
        <v>2</v>
      </c>
      <c r="I61" s="73" t="s">
        <v>81</v>
      </c>
      <c r="J61" s="73"/>
      <c r="K61" s="17">
        <v>2.0833333333333333E-3</v>
      </c>
      <c r="L61" s="17">
        <v>1.7361111111111112E-4</v>
      </c>
      <c r="M61" s="17">
        <f t="shared" si="11"/>
        <v>2.2569444444444442E-3</v>
      </c>
      <c r="N61" s="87">
        <v>1</v>
      </c>
      <c r="O61" s="13">
        <v>1</v>
      </c>
      <c r="P61" s="13">
        <v>1</v>
      </c>
      <c r="Q61" s="17">
        <f t="shared" si="12"/>
        <v>2.2569444444444442E-3</v>
      </c>
    </row>
    <row r="62" spans="1:17" ht="16.5" customHeight="1" x14ac:dyDescent="0.2">
      <c r="A62" s="13"/>
      <c r="B62" s="78">
        <f t="shared" si="21"/>
        <v>0.90086805555555571</v>
      </c>
      <c r="C62" s="78">
        <f t="shared" si="22"/>
        <v>0.90312500000000018</v>
      </c>
      <c r="D62" s="73" t="s">
        <v>98</v>
      </c>
      <c r="E62" s="73" t="s">
        <v>3</v>
      </c>
      <c r="F62" s="73" t="s">
        <v>105</v>
      </c>
      <c r="G62" s="73" t="s">
        <v>13</v>
      </c>
      <c r="H62" s="74"/>
      <c r="I62" s="73" t="s">
        <v>81</v>
      </c>
      <c r="J62" s="73"/>
      <c r="K62" s="17">
        <v>2.0833333333333333E-3</v>
      </c>
      <c r="L62" s="17">
        <v>1.7361111111111112E-4</v>
      </c>
      <c r="M62" s="17">
        <f t="shared" si="11"/>
        <v>2.2569444444444442E-3</v>
      </c>
      <c r="N62" s="87">
        <v>1</v>
      </c>
      <c r="O62" s="13">
        <v>1</v>
      </c>
      <c r="P62" s="13">
        <v>1</v>
      </c>
      <c r="Q62" s="17">
        <f t="shared" si="12"/>
        <v>2.2569444444444442E-3</v>
      </c>
    </row>
    <row r="63" spans="1:17" ht="16.5" customHeight="1" x14ac:dyDescent="0.2">
      <c r="A63" s="13"/>
      <c r="B63" s="78">
        <f t="shared" si="21"/>
        <v>0.90312500000000018</v>
      </c>
      <c r="C63" s="78">
        <f t="shared" si="22"/>
        <v>0.90538194444444464</v>
      </c>
      <c r="D63" s="73" t="s">
        <v>98</v>
      </c>
      <c r="E63" s="73" t="s">
        <v>3</v>
      </c>
      <c r="F63" s="73" t="s">
        <v>105</v>
      </c>
      <c r="G63" s="73" t="s">
        <v>35</v>
      </c>
      <c r="H63" s="74"/>
      <c r="I63" s="73" t="s">
        <v>81</v>
      </c>
      <c r="J63" s="73"/>
      <c r="K63" s="17">
        <v>2.0833333333333333E-3</v>
      </c>
      <c r="L63" s="17">
        <v>1.7361111111111112E-4</v>
      </c>
      <c r="M63" s="17">
        <f t="shared" si="11"/>
        <v>2.2569444444444442E-3</v>
      </c>
      <c r="N63" s="87">
        <v>1</v>
      </c>
      <c r="O63" s="13">
        <v>1</v>
      </c>
      <c r="P63" s="13">
        <v>1</v>
      </c>
      <c r="Q63" s="17">
        <f t="shared" si="12"/>
        <v>2.2569444444444442E-3</v>
      </c>
    </row>
    <row r="64" spans="1:17" ht="15" x14ac:dyDescent="0.2">
      <c r="A64" s="77"/>
      <c r="B64" s="78">
        <f t="shared" si="21"/>
        <v>0.90538194444444464</v>
      </c>
      <c r="C64" s="78">
        <f t="shared" si="22"/>
        <v>0.92343750000000024</v>
      </c>
      <c r="D64" s="15" t="s">
        <v>36</v>
      </c>
      <c r="E64" s="15" t="s">
        <v>3</v>
      </c>
      <c r="F64" s="15" t="s">
        <v>117</v>
      </c>
      <c r="G64" s="15" t="s">
        <v>11</v>
      </c>
      <c r="H64" s="16"/>
      <c r="I64" s="15" t="s">
        <v>12</v>
      </c>
      <c r="J64" s="15"/>
      <c r="K64" s="17">
        <v>2.0833333333333333E-3</v>
      </c>
      <c r="L64" s="17">
        <v>1.7361111111111112E-4</v>
      </c>
      <c r="M64" s="17">
        <f t="shared" si="11"/>
        <v>2.2569444444444442E-3</v>
      </c>
      <c r="N64" s="89">
        <v>8</v>
      </c>
      <c r="O64" s="13">
        <v>8</v>
      </c>
      <c r="P64" s="13">
        <v>1</v>
      </c>
      <c r="Q64" s="17">
        <f t="shared" si="12"/>
        <v>1.8055555555555554E-2</v>
      </c>
    </row>
    <row r="65" spans="1:17" ht="15" x14ac:dyDescent="0.2">
      <c r="A65" s="77"/>
      <c r="B65" s="78">
        <f t="shared" si="21"/>
        <v>0.92343750000000024</v>
      </c>
      <c r="C65" s="78">
        <f t="shared" si="22"/>
        <v>0.93697916666666692</v>
      </c>
      <c r="D65" s="15" t="s">
        <v>36</v>
      </c>
      <c r="E65" s="15" t="s">
        <v>3</v>
      </c>
      <c r="F65" s="15" t="s">
        <v>117</v>
      </c>
      <c r="G65" s="15" t="s">
        <v>11</v>
      </c>
      <c r="H65" s="16">
        <v>2</v>
      </c>
      <c r="I65" s="15" t="s">
        <v>12</v>
      </c>
      <c r="J65" s="15"/>
      <c r="K65" s="17">
        <v>2.0833333333333333E-3</v>
      </c>
      <c r="L65" s="17">
        <v>1.7361111111111112E-4</v>
      </c>
      <c r="M65" s="17">
        <f t="shared" si="11"/>
        <v>2.2569444444444442E-3</v>
      </c>
      <c r="N65" s="87">
        <v>6</v>
      </c>
      <c r="O65" s="13">
        <v>6</v>
      </c>
      <c r="P65" s="13">
        <v>1</v>
      </c>
      <c r="Q65" s="17">
        <f t="shared" si="12"/>
        <v>1.3541666666666665E-2</v>
      </c>
    </row>
    <row r="66" spans="1:17" ht="16.5" customHeight="1" x14ac:dyDescent="0.2">
      <c r="A66" s="12"/>
      <c r="B66" s="78">
        <f t="shared" si="21"/>
        <v>0.93697916666666692</v>
      </c>
      <c r="C66" s="78">
        <f t="shared" si="22"/>
        <v>0.95121527777777803</v>
      </c>
      <c r="D66" s="98" t="s">
        <v>18</v>
      </c>
      <c r="E66" s="99"/>
      <c r="F66" s="99"/>
      <c r="G66" s="99"/>
      <c r="H66" s="99"/>
      <c r="I66" s="99"/>
      <c r="J66" s="100"/>
      <c r="K66" s="17">
        <v>1.38888888888889E-2</v>
      </c>
      <c r="L66" s="17">
        <v>3.4722222222222202E-4</v>
      </c>
      <c r="M66" s="17">
        <f t="shared" si="11"/>
        <v>1.4236111111111123E-2</v>
      </c>
      <c r="N66" s="13">
        <v>1</v>
      </c>
      <c r="O66" s="13">
        <v>1</v>
      </c>
      <c r="P66" s="13">
        <v>1</v>
      </c>
      <c r="Q66" s="17">
        <f t="shared" si="12"/>
        <v>1.4236111111111123E-2</v>
      </c>
    </row>
    <row r="67" spans="1:17" ht="16.5" customHeight="1" x14ac:dyDescent="0.2"/>
    <row r="68" spans="1:17" s="1" customFormat="1" ht="15" x14ac:dyDescent="0.2">
      <c r="A68" s="97" t="s">
        <v>69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</row>
    <row r="69" spans="1:17" s="1" customFormat="1" ht="15" x14ac:dyDescent="0.2">
      <c r="A69" s="97" t="s">
        <v>70</v>
      </c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</row>
  </sheetData>
  <sortState ref="A24:Q31">
    <sortCondition ref="A24"/>
  </sortState>
  <mergeCells count="21">
    <mergeCell ref="A68:Q68"/>
    <mergeCell ref="A69:Q69"/>
    <mergeCell ref="A34:Q34"/>
    <mergeCell ref="D47:J47"/>
    <mergeCell ref="D17:J17"/>
    <mergeCell ref="D32:J32"/>
    <mergeCell ref="A1:Q1"/>
    <mergeCell ref="A2:Q2"/>
    <mergeCell ref="A3:Q3"/>
    <mergeCell ref="A4:Q4"/>
    <mergeCell ref="A5:Q5"/>
    <mergeCell ref="A6:Q6"/>
    <mergeCell ref="A12:Q12"/>
    <mergeCell ref="D66:J66"/>
    <mergeCell ref="D37:J37"/>
    <mergeCell ref="A36:Q36"/>
    <mergeCell ref="D13:J13"/>
    <mergeCell ref="A7:Q7"/>
    <mergeCell ref="A8:Q8"/>
    <mergeCell ref="A9:Q9"/>
    <mergeCell ref="A10:Q10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59"/>
  <sheetViews>
    <sheetView zoomScale="80" zoomScaleNormal="80" workbookViewId="0">
      <selection activeCell="A7" sqref="A7:Q7"/>
    </sheetView>
  </sheetViews>
  <sheetFormatPr defaultColWidth="9" defaultRowHeight="15" x14ac:dyDescent="0.2"/>
  <cols>
    <col min="1" max="1" width="5.7109375" style="1" customWidth="1"/>
    <col min="2" max="2" width="8.140625" style="1" customWidth="1"/>
    <col min="3" max="3" width="8.140625" style="2" customWidth="1"/>
    <col min="4" max="4" width="16.85546875" style="3" customWidth="1"/>
    <col min="5" max="5" width="8.28515625" style="3" customWidth="1"/>
    <col min="6" max="6" width="35.85546875" style="4" bestFit="1" customWidth="1"/>
    <col min="7" max="7" width="14.42578125" style="4" customWidth="1"/>
    <col min="8" max="8" width="2.7109375" style="4" bestFit="1" customWidth="1"/>
    <col min="9" max="9" width="14.28515625" style="4" customWidth="1"/>
    <col min="10" max="10" width="9.140625" style="5" bestFit="1" customWidth="1"/>
    <col min="11" max="11" width="7.85546875" style="2" bestFit="1" customWidth="1"/>
    <col min="12" max="13" width="7.28515625" style="2" hidden="1" customWidth="1"/>
    <col min="14" max="14" width="4" style="1" customWidth="1"/>
    <col min="15" max="15" width="3.28515625" style="1" customWidth="1"/>
    <col min="16" max="16" width="5" style="1" customWidth="1"/>
    <col min="17" max="17" width="7.85546875" style="1" bestFit="1" customWidth="1"/>
    <col min="18" max="18" width="9" style="1" bestFit="1" customWidth="1"/>
    <col min="19" max="16384" width="9" style="1"/>
  </cols>
  <sheetData>
    <row r="1" spans="1:17" s="6" customFormat="1" ht="34.5" customHeight="1" x14ac:dyDescent="0.25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s="6" customFormat="1" ht="26.25" customHeight="1" x14ac:dyDescent="0.25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s="6" customFormat="1" ht="18" customHeight="1" x14ac:dyDescent="0.25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s="6" customFormat="1" ht="18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6" customFormat="1" ht="18" x14ac:dyDescent="0.25">
      <c r="A5" s="114" t="s">
        <v>77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s="6" customFormat="1" ht="26.25" x14ac:dyDescent="0.4">
      <c r="A6" s="115" t="s">
        <v>151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s="6" customFormat="1" ht="15.75" x14ac:dyDescent="0.25">
      <c r="A7" s="109" t="s">
        <v>128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s="6" customFormat="1" ht="15.75" x14ac:dyDescent="0.25">
      <c r="A8" s="109" t="s">
        <v>138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s="6" customFormat="1" ht="15.75" x14ac:dyDescent="0.25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7" customFormat="1" ht="16.5" customHeight="1" x14ac:dyDescent="0.25">
      <c r="A10" s="101" t="s">
        <v>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</row>
    <row r="11" spans="1:17" customFormat="1" ht="16.5" customHeight="1" x14ac:dyDescent="0.25">
      <c r="A11" s="9">
        <v>0.33333333333333331</v>
      </c>
      <c r="B11" s="10">
        <f>A11</f>
        <v>0.33333333333333331</v>
      </c>
      <c r="C11" s="10">
        <f>B11+Q11</f>
        <v>0.34027777777777773</v>
      </c>
      <c r="D11" s="101" t="s">
        <v>2</v>
      </c>
      <c r="E11" s="102"/>
      <c r="F11" s="102"/>
      <c r="G11" s="102"/>
      <c r="H11" s="102"/>
      <c r="I11" s="102"/>
      <c r="J11" s="103"/>
      <c r="K11" s="11">
        <v>6.9444444444444397E-3</v>
      </c>
      <c r="L11" s="11"/>
      <c r="M11" s="11"/>
      <c r="N11" s="12">
        <v>1</v>
      </c>
      <c r="O11" s="12">
        <v>1</v>
      </c>
      <c r="P11" s="12">
        <v>1</v>
      </c>
      <c r="Q11" s="11">
        <f>K11*O11*P11</f>
        <v>6.9444444444444397E-3</v>
      </c>
    </row>
    <row r="12" spans="1:17" customFormat="1" ht="16.5" customHeight="1" x14ac:dyDescent="0.2">
      <c r="A12" s="13"/>
      <c r="B12" s="14">
        <f>C11</f>
        <v>0.34027777777777773</v>
      </c>
      <c r="C12" s="14">
        <f>B12+Q12</f>
        <v>0.34548611111111105</v>
      </c>
      <c r="D12" s="15" t="s">
        <v>98</v>
      </c>
      <c r="E12" s="15" t="s">
        <v>3</v>
      </c>
      <c r="F12" s="15" t="s">
        <v>43</v>
      </c>
      <c r="G12" s="15" t="s">
        <v>9</v>
      </c>
      <c r="H12" s="16">
        <v>1</v>
      </c>
      <c r="I12" s="15" t="s">
        <v>10</v>
      </c>
      <c r="J12" s="15"/>
      <c r="K12" s="17">
        <v>6.9444444444444404E-4</v>
      </c>
      <c r="L12" s="17">
        <v>3.4722222222222202E-4</v>
      </c>
      <c r="M12" s="17">
        <f>K12+L12</f>
        <v>1.041666666666666E-3</v>
      </c>
      <c r="N12" s="87">
        <v>3</v>
      </c>
      <c r="O12" s="13">
        <v>1</v>
      </c>
      <c r="P12" s="13">
        <v>5</v>
      </c>
      <c r="Q12" s="17">
        <f>M12*O12*P12</f>
        <v>5.2083333333333304E-3</v>
      </c>
    </row>
    <row r="13" spans="1:17" customFormat="1" ht="16.5" customHeight="1" x14ac:dyDescent="0.2">
      <c r="A13" s="13"/>
      <c r="B13" s="14">
        <f t="shared" ref="B13:B26" si="0">C12</f>
        <v>0.34548611111111105</v>
      </c>
      <c r="C13" s="14">
        <f t="shared" ref="C13:C26" si="1">B13+Q13</f>
        <v>0.35173611111111103</v>
      </c>
      <c r="D13" s="15" t="s">
        <v>98</v>
      </c>
      <c r="E13" s="15" t="s">
        <v>3</v>
      </c>
      <c r="F13" s="15" t="s">
        <v>43</v>
      </c>
      <c r="G13" s="15" t="s">
        <v>9</v>
      </c>
      <c r="H13" s="16">
        <v>2</v>
      </c>
      <c r="I13" s="15" t="s">
        <v>10</v>
      </c>
      <c r="J13" s="15"/>
      <c r="K13" s="17">
        <v>6.9444444444444404E-4</v>
      </c>
      <c r="L13" s="17">
        <v>3.4722222222222202E-4</v>
      </c>
      <c r="M13" s="17">
        <f>K13+L13</f>
        <v>1.041666666666666E-3</v>
      </c>
      <c r="N13" s="87">
        <v>4</v>
      </c>
      <c r="O13" s="13">
        <v>1</v>
      </c>
      <c r="P13" s="13">
        <v>6</v>
      </c>
      <c r="Q13" s="17">
        <f>M13*O13*P13</f>
        <v>6.249999999999996E-3</v>
      </c>
    </row>
    <row r="14" spans="1:17" customFormat="1" ht="16.5" customHeight="1" x14ac:dyDescent="0.2">
      <c r="A14" s="13"/>
      <c r="B14" s="14">
        <f t="shared" si="0"/>
        <v>0.35173611111111103</v>
      </c>
      <c r="C14" s="14">
        <f t="shared" si="1"/>
        <v>0.35798611111111101</v>
      </c>
      <c r="D14" s="15" t="s">
        <v>98</v>
      </c>
      <c r="E14" s="15" t="s">
        <v>3</v>
      </c>
      <c r="F14" s="15" t="s">
        <v>43</v>
      </c>
      <c r="G14" s="15" t="s">
        <v>11</v>
      </c>
      <c r="H14" s="16"/>
      <c r="I14" s="15" t="s">
        <v>12</v>
      </c>
      <c r="J14" s="15"/>
      <c r="K14" s="17">
        <v>6.9444444444444404E-4</v>
      </c>
      <c r="L14" s="17">
        <v>3.4722222222222202E-4</v>
      </c>
      <c r="M14" s="17">
        <f>K14+L14</f>
        <v>1.041666666666666E-3</v>
      </c>
      <c r="N14" s="87">
        <v>4</v>
      </c>
      <c r="O14" s="13">
        <v>1</v>
      </c>
      <c r="P14" s="13">
        <v>6</v>
      </c>
      <c r="Q14" s="17">
        <f>M14*O14*P14</f>
        <v>6.249999999999996E-3</v>
      </c>
    </row>
    <row r="15" spans="1:17" customFormat="1" ht="16.5" customHeight="1" x14ac:dyDescent="0.2">
      <c r="A15" s="13"/>
      <c r="B15" s="14">
        <f t="shared" si="0"/>
        <v>0.35798611111111101</v>
      </c>
      <c r="C15" s="14">
        <f t="shared" si="1"/>
        <v>0.36215277777777766</v>
      </c>
      <c r="D15" s="15" t="s">
        <v>98</v>
      </c>
      <c r="E15" s="15" t="s">
        <v>3</v>
      </c>
      <c r="F15" s="15" t="s">
        <v>43</v>
      </c>
      <c r="G15" s="15" t="s">
        <v>5</v>
      </c>
      <c r="H15" s="16"/>
      <c r="I15" s="15" t="s">
        <v>6</v>
      </c>
      <c r="J15" s="15"/>
      <c r="K15" s="17">
        <v>6.9444444444444404E-4</v>
      </c>
      <c r="L15" s="17">
        <v>3.4722222222222202E-4</v>
      </c>
      <c r="M15" s="17">
        <f>K15+L15</f>
        <v>1.041666666666666E-3</v>
      </c>
      <c r="N15" s="87">
        <v>2</v>
      </c>
      <c r="O15" s="13">
        <v>1</v>
      </c>
      <c r="P15" s="13">
        <v>4</v>
      </c>
      <c r="Q15" s="17">
        <f>M15*O15*P15</f>
        <v>4.166666666666664E-3</v>
      </c>
    </row>
    <row r="16" spans="1:17" customFormat="1" ht="16.5" customHeight="1" x14ac:dyDescent="0.2">
      <c r="A16" s="13"/>
      <c r="B16" s="14">
        <f t="shared" si="0"/>
        <v>0.36215277777777766</v>
      </c>
      <c r="C16" s="14">
        <f t="shared" si="1"/>
        <v>0.36631944444444431</v>
      </c>
      <c r="D16" s="15" t="s">
        <v>98</v>
      </c>
      <c r="E16" s="15" t="s">
        <v>3</v>
      </c>
      <c r="F16" s="15" t="s">
        <v>43</v>
      </c>
      <c r="G16" s="15" t="s">
        <v>7</v>
      </c>
      <c r="H16" s="16"/>
      <c r="I16" s="15" t="s">
        <v>6</v>
      </c>
      <c r="J16" s="15"/>
      <c r="K16" s="17">
        <v>6.9444444444444404E-4</v>
      </c>
      <c r="L16" s="17">
        <v>3.4722222222222202E-4</v>
      </c>
      <c r="M16" s="17">
        <f>K16+L16</f>
        <v>1.041666666666666E-3</v>
      </c>
      <c r="N16" s="87">
        <v>2</v>
      </c>
      <c r="O16" s="13">
        <v>1</v>
      </c>
      <c r="P16" s="13">
        <v>4</v>
      </c>
      <c r="Q16" s="17">
        <f>M16*O16*P16</f>
        <v>4.166666666666664E-3</v>
      </c>
    </row>
    <row r="17" spans="1:17" customFormat="1" x14ac:dyDescent="0.2">
      <c r="A17" s="13"/>
      <c r="B17" s="14">
        <f t="shared" si="0"/>
        <v>0.36631944444444431</v>
      </c>
      <c r="C17" s="14">
        <f t="shared" si="1"/>
        <v>0.38541666666666652</v>
      </c>
      <c r="D17" s="15" t="s">
        <v>97</v>
      </c>
      <c r="E17" s="15" t="s">
        <v>39</v>
      </c>
      <c r="F17" s="15" t="s">
        <v>47</v>
      </c>
      <c r="G17" s="15" t="s">
        <v>7</v>
      </c>
      <c r="H17" s="16"/>
      <c r="I17" s="15" t="s">
        <v>15</v>
      </c>
      <c r="J17" s="15"/>
      <c r="K17" s="17">
        <v>1.5625000000000001E-3</v>
      </c>
      <c r="L17" s="17">
        <v>1.7361111111111112E-4</v>
      </c>
      <c r="M17" s="17">
        <f t="shared" ref="M17:M24" si="2">K17+L17</f>
        <v>1.7361111111111112E-3</v>
      </c>
      <c r="N17" s="87">
        <v>11</v>
      </c>
      <c r="O17" s="13">
        <v>11</v>
      </c>
      <c r="P17" s="13">
        <v>1</v>
      </c>
      <c r="Q17" s="17">
        <f t="shared" ref="Q17:Q24" si="3">M17*O17*P17</f>
        <v>1.9097222222222224E-2</v>
      </c>
    </row>
    <row r="18" spans="1:17" customFormat="1" x14ac:dyDescent="0.2">
      <c r="A18" s="13"/>
      <c r="B18" s="14">
        <f t="shared" si="0"/>
        <v>0.38541666666666652</v>
      </c>
      <c r="C18" s="14">
        <f t="shared" si="1"/>
        <v>0.3958333333333332</v>
      </c>
      <c r="D18" s="15" t="s">
        <v>97</v>
      </c>
      <c r="E18" s="15" t="s">
        <v>3</v>
      </c>
      <c r="F18" s="15" t="s">
        <v>47</v>
      </c>
      <c r="G18" s="15" t="s">
        <v>7</v>
      </c>
      <c r="H18" s="16"/>
      <c r="I18" s="15" t="s">
        <v>15</v>
      </c>
      <c r="J18" s="15"/>
      <c r="K18" s="17">
        <v>1.5625000000000001E-3</v>
      </c>
      <c r="L18" s="17">
        <v>1.7361111111111112E-4</v>
      </c>
      <c r="M18" s="17">
        <f t="shared" si="2"/>
        <v>1.7361111111111112E-3</v>
      </c>
      <c r="N18" s="87">
        <v>6</v>
      </c>
      <c r="O18" s="13">
        <v>6</v>
      </c>
      <c r="P18" s="13">
        <v>1</v>
      </c>
      <c r="Q18" s="17">
        <f t="shared" si="3"/>
        <v>1.0416666666666668E-2</v>
      </c>
    </row>
    <row r="19" spans="1:17" customFormat="1" x14ac:dyDescent="0.2">
      <c r="A19" s="13"/>
      <c r="B19" s="14">
        <f t="shared" si="0"/>
        <v>0.3958333333333332</v>
      </c>
      <c r="C19" s="14">
        <f t="shared" si="1"/>
        <v>0.4270833333333332</v>
      </c>
      <c r="D19" s="15" t="s">
        <v>97</v>
      </c>
      <c r="E19" s="15" t="s">
        <v>114</v>
      </c>
      <c r="F19" s="15" t="s">
        <v>47</v>
      </c>
      <c r="G19" s="15" t="s">
        <v>7</v>
      </c>
      <c r="H19" s="16"/>
      <c r="I19" s="15" t="s">
        <v>6</v>
      </c>
      <c r="J19" s="15"/>
      <c r="K19" s="17">
        <v>6.9444444444444404E-4</v>
      </c>
      <c r="L19" s="17">
        <v>3.4722222222222202E-4</v>
      </c>
      <c r="M19" s="17">
        <f t="shared" si="2"/>
        <v>1.041666666666666E-3</v>
      </c>
      <c r="N19" s="87">
        <v>71</v>
      </c>
      <c r="O19" s="13">
        <v>6</v>
      </c>
      <c r="P19" s="13">
        <v>5</v>
      </c>
      <c r="Q19" s="17">
        <f t="shared" si="3"/>
        <v>3.1249999999999979E-2</v>
      </c>
    </row>
    <row r="20" spans="1:17" customFormat="1" x14ac:dyDescent="0.2">
      <c r="A20" s="13"/>
      <c r="B20" s="14">
        <f t="shared" si="0"/>
        <v>0.4270833333333332</v>
      </c>
      <c r="C20" s="14">
        <f t="shared" si="1"/>
        <v>0.4409722222222221</v>
      </c>
      <c r="D20" s="15" t="s">
        <v>97</v>
      </c>
      <c r="E20" s="15" t="s">
        <v>3</v>
      </c>
      <c r="F20" s="15" t="s">
        <v>47</v>
      </c>
      <c r="G20" s="15" t="s">
        <v>46</v>
      </c>
      <c r="H20" s="16"/>
      <c r="I20" s="15" t="s">
        <v>6</v>
      </c>
      <c r="J20" s="15"/>
      <c r="K20" s="17">
        <v>1.5625000000000001E-3</v>
      </c>
      <c r="L20" s="17">
        <v>1.7361111111111112E-4</v>
      </c>
      <c r="M20" s="17">
        <f>K20+L20</f>
        <v>1.7361111111111112E-3</v>
      </c>
      <c r="N20" s="87">
        <v>8</v>
      </c>
      <c r="O20" s="13">
        <v>8</v>
      </c>
      <c r="P20" s="13">
        <v>1</v>
      </c>
      <c r="Q20" s="17">
        <f>M20*O20*P20</f>
        <v>1.388888888888889E-2</v>
      </c>
    </row>
    <row r="21" spans="1:17" customFormat="1" x14ac:dyDescent="0.2">
      <c r="A21" s="13"/>
      <c r="B21" s="14">
        <f t="shared" si="0"/>
        <v>0.4409722222222221</v>
      </c>
      <c r="C21" s="14">
        <f t="shared" si="1"/>
        <v>0.46180555555555541</v>
      </c>
      <c r="D21" s="15" t="s">
        <v>97</v>
      </c>
      <c r="E21" s="15" t="s">
        <v>50</v>
      </c>
      <c r="F21" s="15" t="s">
        <v>47</v>
      </c>
      <c r="G21" s="15" t="s">
        <v>7</v>
      </c>
      <c r="H21" s="16"/>
      <c r="I21" s="15" t="s">
        <v>6</v>
      </c>
      <c r="J21" s="15"/>
      <c r="K21" s="17">
        <v>6.9444444444444404E-4</v>
      </c>
      <c r="L21" s="17">
        <v>3.4722222222222202E-4</v>
      </c>
      <c r="M21" s="17">
        <f t="shared" si="2"/>
        <v>1.041666666666666E-3</v>
      </c>
      <c r="N21" s="87">
        <v>48</v>
      </c>
      <c r="O21" s="13">
        <v>4</v>
      </c>
      <c r="P21" s="13">
        <v>5</v>
      </c>
      <c r="Q21" s="17">
        <f t="shared" si="3"/>
        <v>2.0833333333333322E-2</v>
      </c>
    </row>
    <row r="22" spans="1:17" customFormat="1" ht="15.75" x14ac:dyDescent="0.2">
      <c r="A22" s="12"/>
      <c r="B22" s="14">
        <f t="shared" si="0"/>
        <v>0.46180555555555541</v>
      </c>
      <c r="C22" s="14">
        <f t="shared" si="1"/>
        <v>0.46909722222222205</v>
      </c>
      <c r="D22" s="98" t="s">
        <v>124</v>
      </c>
      <c r="E22" s="99"/>
      <c r="F22" s="99"/>
      <c r="G22" s="99"/>
      <c r="H22" s="99"/>
      <c r="I22" s="99"/>
      <c r="J22" s="100"/>
      <c r="K22" s="23">
        <v>6.9444444444444441E-3</v>
      </c>
      <c r="L22" s="17">
        <v>3.4722222222222202E-4</v>
      </c>
      <c r="M22" s="17">
        <f t="shared" si="2"/>
        <v>7.2916666666666659E-3</v>
      </c>
      <c r="N22" s="13">
        <v>1</v>
      </c>
      <c r="O22" s="13">
        <v>1</v>
      </c>
      <c r="P22" s="13">
        <v>1</v>
      </c>
      <c r="Q22" s="23">
        <f t="shared" si="3"/>
        <v>7.2916666666666659E-3</v>
      </c>
    </row>
    <row r="23" spans="1:17" customFormat="1" x14ac:dyDescent="0.2">
      <c r="A23" s="13"/>
      <c r="B23" s="14">
        <f t="shared" si="0"/>
        <v>0.46909722222222205</v>
      </c>
      <c r="C23" s="14">
        <f t="shared" si="1"/>
        <v>0.49826388888888878</v>
      </c>
      <c r="D23" s="15" t="s">
        <v>97</v>
      </c>
      <c r="E23" s="15" t="s">
        <v>51</v>
      </c>
      <c r="F23" s="15" t="s">
        <v>47</v>
      </c>
      <c r="G23" s="15" t="s">
        <v>7</v>
      </c>
      <c r="H23" s="16"/>
      <c r="I23" s="15" t="s">
        <v>6</v>
      </c>
      <c r="J23" s="15"/>
      <c r="K23" s="17">
        <v>1.0416666666666699E-3</v>
      </c>
      <c r="L23" s="17">
        <v>1.7361111111111112E-4</v>
      </c>
      <c r="M23" s="17">
        <f t="shared" si="2"/>
        <v>1.215277777777781E-3</v>
      </c>
      <c r="N23" s="87">
        <v>24</v>
      </c>
      <c r="O23" s="13">
        <v>24</v>
      </c>
      <c r="P23" s="13">
        <v>1</v>
      </c>
      <c r="Q23" s="17">
        <f t="shared" si="3"/>
        <v>2.9166666666666743E-2</v>
      </c>
    </row>
    <row r="24" spans="1:17" customFormat="1" x14ac:dyDescent="0.2">
      <c r="A24" s="13"/>
      <c r="B24" s="14">
        <f t="shared" si="0"/>
        <v>0.49826388888888878</v>
      </c>
      <c r="C24" s="14">
        <f t="shared" si="1"/>
        <v>0.51493055555555545</v>
      </c>
      <c r="D24" s="15" t="s">
        <v>97</v>
      </c>
      <c r="E24" s="15" t="s">
        <v>39</v>
      </c>
      <c r="F24" s="15" t="s">
        <v>47</v>
      </c>
      <c r="G24" s="15" t="s">
        <v>7</v>
      </c>
      <c r="H24" s="16"/>
      <c r="I24" s="15" t="s">
        <v>6</v>
      </c>
      <c r="J24" s="15"/>
      <c r="K24" s="17">
        <v>1.21527777777778E-3</v>
      </c>
      <c r="L24" s="17">
        <v>1.7361111111111112E-4</v>
      </c>
      <c r="M24" s="17">
        <f t="shared" si="2"/>
        <v>1.3888888888888911E-3</v>
      </c>
      <c r="N24" s="87">
        <v>12</v>
      </c>
      <c r="O24" s="13">
        <v>12</v>
      </c>
      <c r="P24" s="13">
        <v>1</v>
      </c>
      <c r="Q24" s="17">
        <f t="shared" si="3"/>
        <v>1.6666666666666694E-2</v>
      </c>
    </row>
    <row r="25" spans="1:17" customFormat="1" x14ac:dyDescent="0.2">
      <c r="A25" s="13"/>
      <c r="B25" s="14">
        <f t="shared" si="0"/>
        <v>0.51493055555555545</v>
      </c>
      <c r="C25" s="14">
        <f t="shared" si="1"/>
        <v>0.52534722222222208</v>
      </c>
      <c r="D25" s="15" t="s">
        <v>97</v>
      </c>
      <c r="E25" s="15" t="s">
        <v>3</v>
      </c>
      <c r="F25" s="15" t="s">
        <v>47</v>
      </c>
      <c r="G25" s="15" t="s">
        <v>7</v>
      </c>
      <c r="H25" s="16"/>
      <c r="I25" s="15" t="s">
        <v>6</v>
      </c>
      <c r="J25" s="15"/>
      <c r="K25" s="17">
        <v>1.5625000000000001E-3</v>
      </c>
      <c r="L25" s="17">
        <v>1.7361111111111112E-4</v>
      </c>
      <c r="M25" s="17">
        <f t="shared" ref="M25:M26" si="4">K25+L25</f>
        <v>1.7361111111111112E-3</v>
      </c>
      <c r="N25" s="87">
        <v>6</v>
      </c>
      <c r="O25" s="13">
        <v>6</v>
      </c>
      <c r="P25" s="13">
        <v>1</v>
      </c>
      <c r="Q25" s="17">
        <f t="shared" ref="Q25:Q26" si="5">M25*O25*P25</f>
        <v>1.0416666666666668E-2</v>
      </c>
    </row>
    <row r="26" spans="1:17" customFormat="1" ht="15.75" x14ac:dyDescent="0.2">
      <c r="A26" s="12"/>
      <c r="B26" s="14">
        <f t="shared" si="0"/>
        <v>0.52534722222222208</v>
      </c>
      <c r="C26" s="14">
        <f t="shared" si="1"/>
        <v>0.53958333333333319</v>
      </c>
      <c r="D26" s="98" t="s">
        <v>18</v>
      </c>
      <c r="E26" s="99"/>
      <c r="F26" s="99"/>
      <c r="G26" s="99"/>
      <c r="H26" s="99"/>
      <c r="I26" s="99"/>
      <c r="J26" s="100"/>
      <c r="K26" s="23">
        <v>1.3888888888888888E-2</v>
      </c>
      <c r="L26" s="17">
        <v>3.4722222222222202E-4</v>
      </c>
      <c r="M26" s="17">
        <f t="shared" si="4"/>
        <v>1.4236111111111111E-2</v>
      </c>
      <c r="N26" s="13">
        <v>1</v>
      </c>
      <c r="O26" s="13">
        <v>1</v>
      </c>
      <c r="P26" s="13">
        <v>1</v>
      </c>
      <c r="Q26" s="23">
        <f t="shared" si="5"/>
        <v>1.4236111111111111E-2</v>
      </c>
    </row>
    <row r="27" spans="1:17" customFormat="1" ht="15.75" x14ac:dyDescent="0.2">
      <c r="A27" s="24"/>
      <c r="B27" s="25"/>
      <c r="C27" s="25"/>
      <c r="D27" s="28"/>
      <c r="E27" s="28"/>
      <c r="F27" s="28"/>
      <c r="G27" s="28"/>
      <c r="H27" s="28"/>
      <c r="I27" s="28"/>
      <c r="J27" s="28"/>
      <c r="K27" s="26"/>
      <c r="L27" s="26"/>
      <c r="M27" s="26"/>
      <c r="N27" s="27"/>
      <c r="O27" s="27"/>
      <c r="P27" s="27"/>
      <c r="Q27" s="29"/>
    </row>
    <row r="28" spans="1:17" customFormat="1" ht="15.75" x14ac:dyDescent="0.25">
      <c r="A28" s="131" t="s">
        <v>126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3"/>
    </row>
    <row r="29" spans="1:17" customFormat="1" ht="15.75" x14ac:dyDescent="0.2">
      <c r="A29" s="24"/>
      <c r="B29" s="25"/>
      <c r="C29" s="25"/>
      <c r="D29" s="28"/>
      <c r="E29" s="28"/>
      <c r="F29" s="28"/>
      <c r="G29" s="28"/>
      <c r="H29" s="28"/>
      <c r="I29" s="28"/>
      <c r="J29" s="28"/>
      <c r="K29" s="26"/>
      <c r="L29" s="26"/>
      <c r="M29" s="26"/>
      <c r="N29" s="27"/>
      <c r="O29" s="27"/>
      <c r="P29" s="27"/>
      <c r="Q29" s="29"/>
    </row>
    <row r="30" spans="1:17" s="6" customFormat="1" ht="15.75" x14ac:dyDescent="0.25">
      <c r="A30" s="101" t="s">
        <v>19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3"/>
    </row>
    <row r="31" spans="1:17" s="6" customFormat="1" ht="15.75" x14ac:dyDescent="0.25">
      <c r="A31" s="9">
        <v>0.5625</v>
      </c>
      <c r="B31" s="10">
        <f>A31</f>
        <v>0.5625</v>
      </c>
      <c r="C31" s="10">
        <f t="shared" ref="C31" si="6">B31+Q31</f>
        <v>0.56944444444444442</v>
      </c>
      <c r="D31" s="101" t="s">
        <v>2</v>
      </c>
      <c r="E31" s="102"/>
      <c r="F31" s="102"/>
      <c r="G31" s="102"/>
      <c r="H31" s="102"/>
      <c r="I31" s="102"/>
      <c r="J31" s="103"/>
      <c r="K31" s="11">
        <v>6.9444444444444397E-3</v>
      </c>
      <c r="L31" s="11"/>
      <c r="M31" s="11"/>
      <c r="N31" s="12">
        <v>1</v>
      </c>
      <c r="O31" s="12">
        <v>1</v>
      </c>
      <c r="P31" s="12">
        <v>1</v>
      </c>
      <c r="Q31" s="11">
        <f>K31*O31*P31</f>
        <v>6.9444444444444397E-3</v>
      </c>
    </row>
    <row r="32" spans="1:17" s="6" customFormat="1" x14ac:dyDescent="0.2">
      <c r="A32" s="13"/>
      <c r="B32" s="14">
        <f>C31</f>
        <v>0.56944444444444442</v>
      </c>
      <c r="C32" s="14">
        <f t="shared" ref="C32:C33" si="7">B32+Q32</f>
        <v>0.63715277777777779</v>
      </c>
      <c r="D32" s="15" t="s">
        <v>97</v>
      </c>
      <c r="E32" s="15" t="s">
        <v>37</v>
      </c>
      <c r="F32" s="15" t="s">
        <v>67</v>
      </c>
      <c r="G32" s="15" t="s">
        <v>7</v>
      </c>
      <c r="H32" s="16"/>
      <c r="I32" s="15" t="s">
        <v>6</v>
      </c>
      <c r="J32" s="15"/>
      <c r="K32" s="17">
        <v>1.5625000000000001E-3</v>
      </c>
      <c r="L32" s="17">
        <v>1.7361111111111112E-4</v>
      </c>
      <c r="M32" s="17">
        <f>K32+L32</f>
        <v>1.7361111111111112E-3</v>
      </c>
      <c r="N32" s="87">
        <v>39</v>
      </c>
      <c r="O32" s="13">
        <v>39</v>
      </c>
      <c r="P32" s="13">
        <v>1</v>
      </c>
      <c r="Q32" s="17">
        <f>M32*O32*P32</f>
        <v>6.7708333333333343E-2</v>
      </c>
    </row>
    <row r="33" spans="1:18" s="6" customFormat="1" x14ac:dyDescent="0.2">
      <c r="A33" s="13"/>
      <c r="B33" s="14">
        <f t="shared" ref="B33" si="8">C32</f>
        <v>0.63715277777777779</v>
      </c>
      <c r="C33" s="14">
        <f t="shared" si="7"/>
        <v>0.64409722222222221</v>
      </c>
      <c r="D33" s="15" t="s">
        <v>97</v>
      </c>
      <c r="E33" s="15" t="s">
        <v>3</v>
      </c>
      <c r="F33" s="15" t="s">
        <v>67</v>
      </c>
      <c r="G33" s="15" t="s">
        <v>5</v>
      </c>
      <c r="H33" s="16"/>
      <c r="I33" s="15" t="s">
        <v>6</v>
      </c>
      <c r="J33" s="15"/>
      <c r="K33" s="17">
        <v>1.5625000000000001E-3</v>
      </c>
      <c r="L33" s="17">
        <v>1.7361111111111112E-4</v>
      </c>
      <c r="M33" s="17">
        <f>K33+L33</f>
        <v>1.7361111111111112E-3</v>
      </c>
      <c r="N33" s="87">
        <v>4</v>
      </c>
      <c r="O33" s="13">
        <v>4</v>
      </c>
      <c r="P33" s="13">
        <v>1</v>
      </c>
      <c r="Q33" s="17">
        <f>M33*O33*P33</f>
        <v>6.9444444444444449E-3</v>
      </c>
    </row>
    <row r="34" spans="1:18" s="6" customFormat="1" ht="15.75" x14ac:dyDescent="0.2">
      <c r="A34" s="9"/>
      <c r="B34" s="14">
        <f t="shared" ref="B34:B43" si="9">C33</f>
        <v>0.64409722222222221</v>
      </c>
      <c r="C34" s="14">
        <f t="shared" ref="C34:C43" si="10">B34+Q34</f>
        <v>0.65104166666666663</v>
      </c>
      <c r="D34" s="98" t="s">
        <v>18</v>
      </c>
      <c r="E34" s="99"/>
      <c r="F34" s="99"/>
      <c r="G34" s="99"/>
      <c r="H34" s="99"/>
      <c r="I34" s="99"/>
      <c r="J34" s="100"/>
      <c r="K34" s="11">
        <v>6.9444444444444441E-3</v>
      </c>
      <c r="L34" s="11"/>
      <c r="M34" s="11"/>
      <c r="N34" s="12">
        <v>1</v>
      </c>
      <c r="O34" s="12">
        <v>1</v>
      </c>
      <c r="P34" s="12">
        <v>1</v>
      </c>
      <c r="Q34" s="11">
        <f>K34*O34*P34</f>
        <v>6.9444444444444441E-3</v>
      </c>
      <c r="R34" s="8"/>
    </row>
    <row r="35" spans="1:18" s="6" customFormat="1" x14ac:dyDescent="0.2">
      <c r="A35" s="13"/>
      <c r="B35" s="14">
        <f t="shared" si="9"/>
        <v>0.65104166666666663</v>
      </c>
      <c r="C35" s="14">
        <f t="shared" si="10"/>
        <v>0.68055555555555547</v>
      </c>
      <c r="D35" s="15" t="s">
        <v>97</v>
      </c>
      <c r="E35" s="15" t="s">
        <v>39</v>
      </c>
      <c r="F35" s="15" t="s">
        <v>67</v>
      </c>
      <c r="G35" s="15" t="s">
        <v>7</v>
      </c>
      <c r="H35" s="16"/>
      <c r="I35" s="15" t="s">
        <v>6</v>
      </c>
      <c r="J35" s="15"/>
      <c r="K35" s="17">
        <v>1.5625000000000001E-3</v>
      </c>
      <c r="L35" s="17">
        <v>1.7361111111111112E-4</v>
      </c>
      <c r="M35" s="17">
        <f t="shared" ref="M35:M43" si="11">K35+L35</f>
        <v>1.7361111111111112E-3</v>
      </c>
      <c r="N35" s="87">
        <v>17</v>
      </c>
      <c r="O35" s="13">
        <v>17</v>
      </c>
      <c r="P35" s="13">
        <v>1</v>
      </c>
      <c r="Q35" s="17">
        <f t="shared" ref="Q35:Q43" si="12">M35*O35*P35</f>
        <v>2.9513888888888892E-2</v>
      </c>
    </row>
    <row r="36" spans="1:18" x14ac:dyDescent="0.2">
      <c r="A36" s="13"/>
      <c r="B36" s="14">
        <f t="shared" si="9"/>
        <v>0.68055555555555547</v>
      </c>
      <c r="C36" s="14">
        <f t="shared" si="10"/>
        <v>0.6909722222222221</v>
      </c>
      <c r="D36" s="15" t="s">
        <v>97</v>
      </c>
      <c r="E36" s="15" t="s">
        <v>3</v>
      </c>
      <c r="F36" s="15" t="s">
        <v>67</v>
      </c>
      <c r="G36" s="15" t="s">
        <v>7</v>
      </c>
      <c r="H36" s="16"/>
      <c r="I36" s="15" t="s">
        <v>6</v>
      </c>
      <c r="J36" s="15"/>
      <c r="K36" s="17">
        <v>1.5625000000000001E-3</v>
      </c>
      <c r="L36" s="17">
        <v>1.7361111111111112E-4</v>
      </c>
      <c r="M36" s="17">
        <f t="shared" si="11"/>
        <v>1.7361111111111112E-3</v>
      </c>
      <c r="N36" s="87">
        <v>6</v>
      </c>
      <c r="O36" s="13">
        <v>6</v>
      </c>
      <c r="P36" s="13">
        <v>1</v>
      </c>
      <c r="Q36" s="17">
        <f t="shared" si="12"/>
        <v>1.0416666666666668E-2</v>
      </c>
    </row>
    <row r="37" spans="1:18" x14ac:dyDescent="0.2">
      <c r="A37" s="13"/>
      <c r="B37" s="14">
        <f t="shared" si="9"/>
        <v>0.6909722222222221</v>
      </c>
      <c r="C37" s="14">
        <f t="shared" si="10"/>
        <v>0.70138888888888873</v>
      </c>
      <c r="D37" s="15" t="s">
        <v>97</v>
      </c>
      <c r="E37" s="15" t="s">
        <v>3</v>
      </c>
      <c r="F37" s="15" t="s">
        <v>67</v>
      </c>
      <c r="G37" s="15" t="s">
        <v>7</v>
      </c>
      <c r="H37" s="16"/>
      <c r="I37" s="15" t="s">
        <v>15</v>
      </c>
      <c r="J37" s="15"/>
      <c r="K37" s="17">
        <v>1.5625000000000001E-3</v>
      </c>
      <c r="L37" s="17">
        <v>1.7361111111111112E-4</v>
      </c>
      <c r="M37" s="17">
        <f t="shared" si="11"/>
        <v>1.7361111111111112E-3</v>
      </c>
      <c r="N37" s="87">
        <v>6</v>
      </c>
      <c r="O37" s="13">
        <v>6</v>
      </c>
      <c r="P37" s="13">
        <v>1</v>
      </c>
      <c r="Q37" s="17">
        <f t="shared" si="12"/>
        <v>1.0416666666666668E-2</v>
      </c>
    </row>
    <row r="38" spans="1:18" x14ac:dyDescent="0.2">
      <c r="A38" s="13"/>
      <c r="B38" s="14">
        <f t="shared" si="9"/>
        <v>0.70138888888888873</v>
      </c>
      <c r="C38" s="14">
        <f t="shared" si="10"/>
        <v>0.70364583333333319</v>
      </c>
      <c r="D38" s="15" t="s">
        <v>97</v>
      </c>
      <c r="E38" s="15" t="s">
        <v>3</v>
      </c>
      <c r="F38" s="15" t="s">
        <v>67</v>
      </c>
      <c r="G38" s="15" t="s">
        <v>7</v>
      </c>
      <c r="H38" s="16"/>
      <c r="I38" s="15" t="s">
        <v>16</v>
      </c>
      <c r="J38" s="15"/>
      <c r="K38" s="17">
        <v>2.0833333333333298E-3</v>
      </c>
      <c r="L38" s="17">
        <v>1.7361111111111112E-4</v>
      </c>
      <c r="M38" s="17">
        <f t="shared" si="11"/>
        <v>2.2569444444444408E-3</v>
      </c>
      <c r="N38" s="87">
        <v>1</v>
      </c>
      <c r="O38" s="13">
        <v>1</v>
      </c>
      <c r="P38" s="13">
        <v>1</v>
      </c>
      <c r="Q38" s="17">
        <f t="shared" si="12"/>
        <v>2.2569444444444408E-3</v>
      </c>
    </row>
    <row r="39" spans="1:18" x14ac:dyDescent="0.2">
      <c r="A39" s="13"/>
      <c r="B39" s="14">
        <f t="shared" si="9"/>
        <v>0.70364583333333319</v>
      </c>
      <c r="C39" s="14">
        <f t="shared" si="10"/>
        <v>0.70590277777777766</v>
      </c>
      <c r="D39" s="15" t="s">
        <v>97</v>
      </c>
      <c r="E39" s="15" t="s">
        <v>3</v>
      </c>
      <c r="F39" s="15" t="s">
        <v>67</v>
      </c>
      <c r="G39" s="15" t="s">
        <v>35</v>
      </c>
      <c r="H39" s="16"/>
      <c r="I39" s="15" t="s">
        <v>16</v>
      </c>
      <c r="J39" s="15"/>
      <c r="K39" s="17">
        <v>2.0833333333333298E-3</v>
      </c>
      <c r="L39" s="17">
        <v>1.7361111111111112E-4</v>
      </c>
      <c r="M39" s="17">
        <f t="shared" ref="M39" si="13">K39+L39</f>
        <v>2.2569444444444408E-3</v>
      </c>
      <c r="N39" s="87">
        <v>1</v>
      </c>
      <c r="O39" s="13">
        <v>1</v>
      </c>
      <c r="P39" s="13">
        <v>1</v>
      </c>
      <c r="Q39" s="17">
        <f t="shared" ref="Q39" si="14">M39*O39*P39</f>
        <v>2.2569444444444408E-3</v>
      </c>
    </row>
    <row r="40" spans="1:18" x14ac:dyDescent="0.2">
      <c r="A40" s="13"/>
      <c r="B40" s="14">
        <f t="shared" si="9"/>
        <v>0.70590277777777766</v>
      </c>
      <c r="C40" s="14">
        <f t="shared" si="10"/>
        <v>0.70885416666666656</v>
      </c>
      <c r="D40" s="15" t="s">
        <v>97</v>
      </c>
      <c r="E40" s="15" t="s">
        <v>3</v>
      </c>
      <c r="F40" s="15" t="s">
        <v>67</v>
      </c>
      <c r="G40" s="15" t="s">
        <v>35</v>
      </c>
      <c r="H40" s="16"/>
      <c r="I40" s="15" t="s">
        <v>49</v>
      </c>
      <c r="J40" s="15"/>
      <c r="K40" s="17">
        <v>2.7777777777777779E-3</v>
      </c>
      <c r="L40" s="17">
        <v>1.7361111111111112E-4</v>
      </c>
      <c r="M40" s="17">
        <f t="shared" ref="M40" si="15">K40+L40</f>
        <v>2.9513888888888888E-3</v>
      </c>
      <c r="N40" s="87">
        <v>1</v>
      </c>
      <c r="O40" s="13">
        <v>1</v>
      </c>
      <c r="P40" s="13">
        <v>1</v>
      </c>
      <c r="Q40" s="17">
        <f t="shared" ref="Q40" si="16">M40*O40*P40</f>
        <v>2.9513888888888888E-3</v>
      </c>
    </row>
    <row r="41" spans="1:18" s="6" customFormat="1" x14ac:dyDescent="0.2">
      <c r="A41" s="13"/>
      <c r="B41" s="14">
        <f t="shared" si="9"/>
        <v>0.70885416666666656</v>
      </c>
      <c r="C41" s="14">
        <f t="shared" si="10"/>
        <v>0.71336805555555549</v>
      </c>
      <c r="D41" s="15" t="s">
        <v>98</v>
      </c>
      <c r="E41" s="15" t="s">
        <v>3</v>
      </c>
      <c r="F41" s="15" t="s">
        <v>63</v>
      </c>
      <c r="G41" s="15" t="s">
        <v>35</v>
      </c>
      <c r="H41" s="16"/>
      <c r="I41" s="15" t="s">
        <v>81</v>
      </c>
      <c r="J41" s="15"/>
      <c r="K41" s="17">
        <v>2.0833333333333333E-3</v>
      </c>
      <c r="L41" s="17">
        <v>1.7361111111111112E-4</v>
      </c>
      <c r="M41" s="17">
        <f t="shared" ref="M41" si="17">K41+L41</f>
        <v>2.2569444444444442E-3</v>
      </c>
      <c r="N41" s="87">
        <v>2</v>
      </c>
      <c r="O41" s="13">
        <v>2</v>
      </c>
      <c r="P41" s="13">
        <v>1</v>
      </c>
      <c r="Q41" s="17">
        <f t="shared" ref="Q41" si="18">M41*O41*P41</f>
        <v>4.5138888888888885E-3</v>
      </c>
    </row>
    <row r="42" spans="1:18" s="6" customFormat="1" x14ac:dyDescent="0.2">
      <c r="A42" s="13"/>
      <c r="B42" s="14">
        <f t="shared" si="9"/>
        <v>0.71336805555555549</v>
      </c>
      <c r="C42" s="14">
        <f t="shared" si="10"/>
        <v>0.7163194444444444</v>
      </c>
      <c r="D42" s="15" t="s">
        <v>98</v>
      </c>
      <c r="E42" s="15" t="s">
        <v>3</v>
      </c>
      <c r="F42" s="15" t="s">
        <v>64</v>
      </c>
      <c r="G42" s="15" t="s">
        <v>35</v>
      </c>
      <c r="H42" s="16"/>
      <c r="I42" s="15" t="s">
        <v>84</v>
      </c>
      <c r="J42" s="15"/>
      <c r="K42" s="17">
        <v>2.7777777777777779E-3</v>
      </c>
      <c r="L42" s="17">
        <v>1.7361111111111112E-4</v>
      </c>
      <c r="M42" s="17">
        <f t="shared" ref="M42" si="19">K42+L42</f>
        <v>2.9513888888888888E-3</v>
      </c>
      <c r="N42" s="87">
        <v>1</v>
      </c>
      <c r="O42" s="13">
        <v>1</v>
      </c>
      <c r="P42" s="13">
        <v>1</v>
      </c>
      <c r="Q42" s="17">
        <f t="shared" ref="Q42" si="20">M42*O42*P42</f>
        <v>2.9513888888888888E-3</v>
      </c>
    </row>
    <row r="43" spans="1:18" ht="15.75" x14ac:dyDescent="0.2">
      <c r="A43" s="12"/>
      <c r="B43" s="14">
        <f t="shared" si="9"/>
        <v>0.7163194444444444</v>
      </c>
      <c r="C43" s="14">
        <f t="shared" si="10"/>
        <v>0.73749999999999993</v>
      </c>
      <c r="D43" s="98" t="s">
        <v>18</v>
      </c>
      <c r="E43" s="99"/>
      <c r="F43" s="99"/>
      <c r="G43" s="99"/>
      <c r="H43" s="99"/>
      <c r="I43" s="99"/>
      <c r="J43" s="100"/>
      <c r="K43" s="17">
        <v>2.0833333333333332E-2</v>
      </c>
      <c r="L43" s="17">
        <v>3.4722222222222202E-4</v>
      </c>
      <c r="M43" s="17">
        <f t="shared" si="11"/>
        <v>2.1180555555555553E-2</v>
      </c>
      <c r="N43" s="13">
        <v>1</v>
      </c>
      <c r="O43" s="13">
        <v>1</v>
      </c>
      <c r="P43" s="13">
        <v>1</v>
      </c>
      <c r="Q43" s="17">
        <f t="shared" si="12"/>
        <v>2.1180555555555553E-2</v>
      </c>
    </row>
    <row r="44" spans="1:18" ht="15.75" x14ac:dyDescent="0.2">
      <c r="A44" s="24"/>
      <c r="B44" s="25"/>
      <c r="C44" s="25"/>
      <c r="D44" s="28"/>
      <c r="E44" s="28"/>
      <c r="F44" s="28"/>
      <c r="G44" s="28"/>
      <c r="H44" s="28"/>
      <c r="I44" s="28"/>
      <c r="J44" s="28"/>
      <c r="K44" s="26"/>
      <c r="L44" s="26"/>
      <c r="M44" s="26"/>
      <c r="N44" s="27"/>
      <c r="O44" s="27"/>
      <c r="P44" s="27"/>
      <c r="Q44" s="29"/>
    </row>
    <row r="45" spans="1:18" s="6" customFormat="1" ht="15.75" x14ac:dyDescent="0.25">
      <c r="A45" s="101" t="s">
        <v>34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3"/>
    </row>
    <row r="46" spans="1:18" s="6" customFormat="1" ht="15.75" x14ac:dyDescent="0.25">
      <c r="A46" s="9">
        <v>0.75</v>
      </c>
      <c r="B46" s="10">
        <f>A46</f>
        <v>0.75</v>
      </c>
      <c r="C46" s="10">
        <f t="shared" ref="C46" si="21">B46+Q46</f>
        <v>0.75694444444444442</v>
      </c>
      <c r="D46" s="101" t="s">
        <v>2</v>
      </c>
      <c r="E46" s="102"/>
      <c r="F46" s="102"/>
      <c r="G46" s="102"/>
      <c r="H46" s="102"/>
      <c r="I46" s="102"/>
      <c r="J46" s="103"/>
      <c r="K46" s="11">
        <v>6.9444444444444441E-3</v>
      </c>
      <c r="L46" s="11"/>
      <c r="M46" s="11"/>
      <c r="N46" s="12">
        <v>1</v>
      </c>
      <c r="O46" s="12">
        <v>1</v>
      </c>
      <c r="P46" s="12">
        <v>1</v>
      </c>
      <c r="Q46" s="11">
        <f>K46*O46*P46</f>
        <v>6.9444444444444441E-3</v>
      </c>
    </row>
    <row r="47" spans="1:18" x14ac:dyDescent="0.2">
      <c r="A47" s="13"/>
      <c r="B47" s="14">
        <f>C46</f>
        <v>0.75694444444444442</v>
      </c>
      <c r="C47" s="14">
        <f>B47+Q47</f>
        <v>0.76006944444444446</v>
      </c>
      <c r="D47" s="15" t="s">
        <v>97</v>
      </c>
      <c r="E47" s="15" t="s">
        <v>3</v>
      </c>
      <c r="F47" s="15" t="s">
        <v>68</v>
      </c>
      <c r="G47" s="15" t="s">
        <v>35</v>
      </c>
      <c r="H47" s="16"/>
      <c r="I47" s="15" t="s">
        <v>49</v>
      </c>
      <c r="J47" s="15"/>
      <c r="K47" s="17">
        <v>2.7777777777777779E-3</v>
      </c>
      <c r="L47" s="17">
        <v>3.4722222222222224E-4</v>
      </c>
      <c r="M47" s="17">
        <f>K47+L47</f>
        <v>3.1250000000000002E-3</v>
      </c>
      <c r="N47" s="87">
        <v>1</v>
      </c>
      <c r="O47" s="13">
        <v>1</v>
      </c>
      <c r="P47" s="13">
        <v>1</v>
      </c>
      <c r="Q47" s="17">
        <f>M47*O47*P47</f>
        <v>3.1250000000000002E-3</v>
      </c>
    </row>
    <row r="48" spans="1:18" s="8" customFormat="1" x14ac:dyDescent="0.2">
      <c r="A48" s="13"/>
      <c r="B48" s="14">
        <f t="shared" ref="B48:B49" si="22">C47</f>
        <v>0.76006944444444446</v>
      </c>
      <c r="C48" s="14">
        <f t="shared" ref="C48:C49" si="23">B48+Q48</f>
        <v>0.78871527777777783</v>
      </c>
      <c r="D48" s="15" t="s">
        <v>97</v>
      </c>
      <c r="E48" s="15" t="s">
        <v>39</v>
      </c>
      <c r="F48" s="15" t="s">
        <v>68</v>
      </c>
      <c r="G48" s="15" t="s">
        <v>7</v>
      </c>
      <c r="H48" s="16"/>
      <c r="I48" s="15" t="s">
        <v>6</v>
      </c>
      <c r="J48" s="15"/>
      <c r="K48" s="17">
        <v>1.5625000000000001E-3</v>
      </c>
      <c r="L48" s="17">
        <v>3.4722222222222224E-4</v>
      </c>
      <c r="M48" s="17">
        <f t="shared" ref="M48" si="24">K48+L48</f>
        <v>1.9097222222222224E-3</v>
      </c>
      <c r="N48" s="87">
        <v>15</v>
      </c>
      <c r="O48" s="13">
        <v>15</v>
      </c>
      <c r="P48" s="13">
        <v>1</v>
      </c>
      <c r="Q48" s="17">
        <f t="shared" ref="Q48" si="25">M48*O48*P48</f>
        <v>2.8645833333333336E-2</v>
      </c>
    </row>
    <row r="49" spans="1:17" x14ac:dyDescent="0.2">
      <c r="A49" s="13"/>
      <c r="B49" s="14">
        <f t="shared" si="22"/>
        <v>0.78871527777777783</v>
      </c>
      <c r="C49" s="14">
        <f t="shared" si="23"/>
        <v>0.7963541666666667</v>
      </c>
      <c r="D49" s="15" t="s">
        <v>97</v>
      </c>
      <c r="E49" s="15" t="s">
        <v>3</v>
      </c>
      <c r="F49" s="15" t="s">
        <v>68</v>
      </c>
      <c r="G49" s="15" t="s">
        <v>5</v>
      </c>
      <c r="H49" s="16"/>
      <c r="I49" s="15" t="s">
        <v>6</v>
      </c>
      <c r="J49" s="15"/>
      <c r="K49" s="17">
        <v>1.5625000000000001E-3</v>
      </c>
      <c r="L49" s="17">
        <v>3.4722222222222224E-4</v>
      </c>
      <c r="M49" s="17">
        <f>K49+L49</f>
        <v>1.9097222222222224E-3</v>
      </c>
      <c r="N49" s="87">
        <v>4</v>
      </c>
      <c r="O49" s="13">
        <v>4</v>
      </c>
      <c r="P49" s="13">
        <v>1</v>
      </c>
      <c r="Q49" s="17">
        <f>M49*O49*P49</f>
        <v>7.6388888888888895E-3</v>
      </c>
    </row>
    <row r="50" spans="1:17" x14ac:dyDescent="0.2">
      <c r="A50" s="13"/>
      <c r="B50" s="14">
        <f t="shared" ref="B50:B57" si="26">C49</f>
        <v>0.7963541666666667</v>
      </c>
      <c r="C50" s="14">
        <f t="shared" ref="C50:C57" si="27">B50+Q50</f>
        <v>0.80781250000000004</v>
      </c>
      <c r="D50" s="15" t="s">
        <v>97</v>
      </c>
      <c r="E50" s="15" t="s">
        <v>3</v>
      </c>
      <c r="F50" s="15" t="s">
        <v>68</v>
      </c>
      <c r="G50" s="15" t="s">
        <v>7</v>
      </c>
      <c r="H50" s="16"/>
      <c r="I50" s="15" t="s">
        <v>6</v>
      </c>
      <c r="J50" s="15"/>
      <c r="K50" s="17">
        <v>1.5625000000000001E-3</v>
      </c>
      <c r="L50" s="17">
        <v>3.4722222222222224E-4</v>
      </c>
      <c r="M50" s="17">
        <f t="shared" ref="M50:M52" si="28">K50+L50</f>
        <v>1.9097222222222224E-3</v>
      </c>
      <c r="N50" s="87">
        <v>6</v>
      </c>
      <c r="O50" s="13">
        <v>6</v>
      </c>
      <c r="P50" s="13">
        <v>1</v>
      </c>
      <c r="Q50" s="17">
        <f t="shared" ref="Q50:Q52" si="29">M50*O50*P50</f>
        <v>1.1458333333333334E-2</v>
      </c>
    </row>
    <row r="51" spans="1:17" x14ac:dyDescent="0.2">
      <c r="A51" s="13"/>
      <c r="B51" s="14">
        <f t="shared" si="26"/>
        <v>0.80781250000000004</v>
      </c>
      <c r="C51" s="14">
        <f t="shared" si="27"/>
        <v>0.80972222222222223</v>
      </c>
      <c r="D51" s="15" t="s">
        <v>97</v>
      </c>
      <c r="E51" s="15" t="s">
        <v>3</v>
      </c>
      <c r="F51" s="15" t="s">
        <v>68</v>
      </c>
      <c r="G51" s="15" t="s">
        <v>7</v>
      </c>
      <c r="H51" s="16"/>
      <c r="I51" s="15" t="s">
        <v>15</v>
      </c>
      <c r="J51" s="15"/>
      <c r="K51" s="17">
        <v>1.5625000000000001E-3</v>
      </c>
      <c r="L51" s="17">
        <v>3.4722222222222224E-4</v>
      </c>
      <c r="M51" s="17">
        <f t="shared" ref="M51" si="30">K51+L51</f>
        <v>1.9097222222222224E-3</v>
      </c>
      <c r="N51" s="87">
        <v>1</v>
      </c>
      <c r="O51" s="13">
        <v>1</v>
      </c>
      <c r="P51" s="13">
        <v>1</v>
      </c>
      <c r="Q51" s="17">
        <f t="shared" ref="Q51" si="31">M51*O51*P51</f>
        <v>1.9097222222222224E-3</v>
      </c>
    </row>
    <row r="52" spans="1:17" ht="15.75" x14ac:dyDescent="0.2">
      <c r="A52" s="12"/>
      <c r="B52" s="14">
        <f t="shared" si="26"/>
        <v>0.80972222222222223</v>
      </c>
      <c r="C52" s="14">
        <f t="shared" si="27"/>
        <v>0.82395833333333335</v>
      </c>
      <c r="D52" s="98" t="s">
        <v>18</v>
      </c>
      <c r="E52" s="99"/>
      <c r="F52" s="99"/>
      <c r="G52" s="99"/>
      <c r="H52" s="99"/>
      <c r="I52" s="99"/>
      <c r="J52" s="100"/>
      <c r="K52" s="17">
        <v>1.3888888888888888E-2</v>
      </c>
      <c r="L52" s="17">
        <v>3.4722222222222202E-4</v>
      </c>
      <c r="M52" s="17">
        <f t="shared" si="28"/>
        <v>1.4236111111111111E-2</v>
      </c>
      <c r="N52" s="13">
        <v>1</v>
      </c>
      <c r="O52" s="13">
        <v>1</v>
      </c>
      <c r="P52" s="13">
        <v>1</v>
      </c>
      <c r="Q52" s="17">
        <f t="shared" si="29"/>
        <v>1.4236111111111111E-2</v>
      </c>
    </row>
    <row r="53" spans="1:17" s="6" customFormat="1" x14ac:dyDescent="0.2">
      <c r="A53" s="13"/>
      <c r="B53" s="14">
        <f t="shared" si="26"/>
        <v>0.82395833333333335</v>
      </c>
      <c r="C53" s="14">
        <f t="shared" si="27"/>
        <v>0.82916666666666672</v>
      </c>
      <c r="D53" s="15" t="s">
        <v>36</v>
      </c>
      <c r="E53" s="15" t="s">
        <v>3</v>
      </c>
      <c r="F53" s="15" t="s">
        <v>121</v>
      </c>
      <c r="G53" s="15" t="s">
        <v>9</v>
      </c>
      <c r="H53" s="16">
        <v>1</v>
      </c>
      <c r="I53" s="15" t="s">
        <v>10</v>
      </c>
      <c r="J53" s="15"/>
      <c r="K53" s="17">
        <v>1.5625000000000001E-3</v>
      </c>
      <c r="L53" s="17">
        <v>1.7361111111111112E-4</v>
      </c>
      <c r="M53" s="17">
        <f>K53+L53</f>
        <v>1.7361111111111112E-3</v>
      </c>
      <c r="N53" s="87">
        <v>3</v>
      </c>
      <c r="O53" s="13">
        <v>3</v>
      </c>
      <c r="P53" s="13">
        <v>1</v>
      </c>
      <c r="Q53" s="17">
        <f>M53*O53*P53</f>
        <v>5.2083333333333339E-3</v>
      </c>
    </row>
    <row r="54" spans="1:17" s="6" customFormat="1" x14ac:dyDescent="0.2">
      <c r="A54" s="13"/>
      <c r="B54" s="14">
        <f t="shared" si="26"/>
        <v>0.82916666666666672</v>
      </c>
      <c r="C54" s="14">
        <f t="shared" si="27"/>
        <v>0.83611111111111114</v>
      </c>
      <c r="D54" s="15" t="s">
        <v>36</v>
      </c>
      <c r="E54" s="15" t="s">
        <v>3</v>
      </c>
      <c r="F54" s="15" t="s">
        <v>121</v>
      </c>
      <c r="G54" s="15" t="s">
        <v>9</v>
      </c>
      <c r="H54" s="16">
        <v>2</v>
      </c>
      <c r="I54" s="15" t="s">
        <v>10</v>
      </c>
      <c r="J54" s="15"/>
      <c r="K54" s="17">
        <v>1.5625000000000001E-3</v>
      </c>
      <c r="L54" s="17">
        <v>1.7361111111111112E-4</v>
      </c>
      <c r="M54" s="17">
        <f>K54+L54</f>
        <v>1.7361111111111112E-3</v>
      </c>
      <c r="N54" s="87">
        <v>4</v>
      </c>
      <c r="O54" s="13">
        <v>4</v>
      </c>
      <c r="P54" s="13">
        <v>1</v>
      </c>
      <c r="Q54" s="17">
        <f>M54*O54*P54</f>
        <v>6.9444444444444449E-3</v>
      </c>
    </row>
    <row r="55" spans="1:17" s="6" customFormat="1" x14ac:dyDescent="0.2">
      <c r="A55" s="13"/>
      <c r="B55" s="14">
        <f t="shared" si="26"/>
        <v>0.83611111111111114</v>
      </c>
      <c r="C55" s="14">
        <f t="shared" si="27"/>
        <v>0.83958333333333335</v>
      </c>
      <c r="D55" s="15" t="s">
        <v>36</v>
      </c>
      <c r="E55" s="15" t="s">
        <v>3</v>
      </c>
      <c r="F55" s="15" t="s">
        <v>121</v>
      </c>
      <c r="G55" s="15" t="s">
        <v>11</v>
      </c>
      <c r="H55" s="16"/>
      <c r="I55" s="15" t="s">
        <v>12</v>
      </c>
      <c r="J55" s="15"/>
      <c r="K55" s="17">
        <v>1.5625000000000001E-3</v>
      </c>
      <c r="L55" s="17">
        <v>1.7361111111111112E-4</v>
      </c>
      <c r="M55" s="17">
        <f>K55+L55</f>
        <v>1.7361111111111112E-3</v>
      </c>
      <c r="N55" s="87">
        <v>2</v>
      </c>
      <c r="O55" s="13">
        <v>2</v>
      </c>
      <c r="P55" s="13">
        <v>1</v>
      </c>
      <c r="Q55" s="17">
        <f>M55*O55*P55</f>
        <v>3.4722222222222225E-3</v>
      </c>
    </row>
    <row r="56" spans="1:17" s="6" customFormat="1" x14ac:dyDescent="0.2">
      <c r="A56" s="13"/>
      <c r="B56" s="14">
        <f t="shared" si="26"/>
        <v>0.83958333333333335</v>
      </c>
      <c r="C56" s="14">
        <f t="shared" si="27"/>
        <v>0.85</v>
      </c>
      <c r="D56" s="15" t="s">
        <v>36</v>
      </c>
      <c r="E56" s="15" t="s">
        <v>3</v>
      </c>
      <c r="F56" s="15" t="s">
        <v>121</v>
      </c>
      <c r="G56" s="15" t="s">
        <v>11</v>
      </c>
      <c r="H56" s="16">
        <v>2</v>
      </c>
      <c r="I56" s="15" t="s">
        <v>12</v>
      </c>
      <c r="J56" s="15"/>
      <c r="K56" s="17">
        <v>1.5625000000000001E-3</v>
      </c>
      <c r="L56" s="17">
        <v>1.7361111111111112E-4</v>
      </c>
      <c r="M56" s="17">
        <f>K56+L56</f>
        <v>1.7361111111111112E-3</v>
      </c>
      <c r="N56" s="87">
        <v>6</v>
      </c>
      <c r="O56" s="13">
        <v>6</v>
      </c>
      <c r="P56" s="13">
        <v>1</v>
      </c>
      <c r="Q56" s="17">
        <f>M56*O56*P56</f>
        <v>1.0416666666666668E-2</v>
      </c>
    </row>
    <row r="57" spans="1:17" s="6" customFormat="1" ht="15.75" x14ac:dyDescent="0.2">
      <c r="A57" s="12"/>
      <c r="B57" s="14">
        <f t="shared" si="26"/>
        <v>0.85</v>
      </c>
      <c r="C57" s="14">
        <f t="shared" si="27"/>
        <v>0.87118055555555551</v>
      </c>
      <c r="D57" s="98" t="s">
        <v>18</v>
      </c>
      <c r="E57" s="99"/>
      <c r="F57" s="99"/>
      <c r="G57" s="99"/>
      <c r="H57" s="99"/>
      <c r="I57" s="99"/>
      <c r="J57" s="100"/>
      <c r="K57" s="23">
        <v>2.0833333333333301E-2</v>
      </c>
      <c r="L57" s="17">
        <v>3.4722222222222202E-4</v>
      </c>
      <c r="M57" s="17">
        <f t="shared" ref="M57" si="32">K57+L57</f>
        <v>2.1180555555555522E-2</v>
      </c>
      <c r="N57" s="13">
        <v>1</v>
      </c>
      <c r="O57" s="13">
        <v>1</v>
      </c>
      <c r="P57" s="13">
        <v>1</v>
      </c>
      <c r="Q57" s="23">
        <f t="shared" ref="Q57" si="33">M57*O57*P57</f>
        <v>2.1180555555555522E-2</v>
      </c>
    </row>
    <row r="58" spans="1:17" x14ac:dyDescent="0.2">
      <c r="A58" s="97" t="s">
        <v>69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</row>
    <row r="59" spans="1:17" x14ac:dyDescent="0.2">
      <c r="A59" s="97" t="s">
        <v>70</v>
      </c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</row>
  </sheetData>
  <mergeCells count="24">
    <mergeCell ref="D43:J43"/>
    <mergeCell ref="D34:J34"/>
    <mergeCell ref="D31:J31"/>
    <mergeCell ref="A30:Q30"/>
    <mergeCell ref="A59:Q59"/>
    <mergeCell ref="A58:Q58"/>
    <mergeCell ref="D52:J52"/>
    <mergeCell ref="D46:J46"/>
    <mergeCell ref="A45:Q45"/>
    <mergeCell ref="D57:J57"/>
    <mergeCell ref="D11:J11"/>
    <mergeCell ref="A28:Q28"/>
    <mergeCell ref="D26:J26"/>
    <mergeCell ref="A1:Q1"/>
    <mergeCell ref="A2:Q2"/>
    <mergeCell ref="A3:Q3"/>
    <mergeCell ref="A4:Q4"/>
    <mergeCell ref="A5:Q5"/>
    <mergeCell ref="A6:Q6"/>
    <mergeCell ref="A7:Q7"/>
    <mergeCell ref="A8:Q8"/>
    <mergeCell ref="A9:Q9"/>
    <mergeCell ref="A10:Q10"/>
    <mergeCell ref="D22:J22"/>
  </mergeCells>
  <pageMargins left="0.70866137742996205" right="0.70866137742996205" top="0.78740155696868896" bottom="0.35433068871498102" header="0.31496062874794001" footer="0.31496062874794001"/>
  <pageSetup paperSize="9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61"/>
  <sheetViews>
    <sheetView zoomScale="80" zoomScaleNormal="80" workbookViewId="0">
      <selection activeCell="A10" sqref="A10:Q10"/>
    </sheetView>
  </sheetViews>
  <sheetFormatPr defaultColWidth="9" defaultRowHeight="12.75" x14ac:dyDescent="0.2"/>
  <cols>
    <col min="1" max="1" width="5.7109375" customWidth="1"/>
    <col min="2" max="3" width="6" bestFit="1" customWidth="1"/>
    <col min="4" max="4" width="16.28515625" customWidth="1"/>
    <col min="5" max="5" width="8.28515625" customWidth="1"/>
    <col min="6" max="6" width="35.28515625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9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ht="18" x14ac:dyDescent="0.25">
      <c r="A5" s="114" t="s">
        <v>77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120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9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</row>
    <row r="10" spans="1:17" ht="15.75" x14ac:dyDescent="0.25">
      <c r="A10" s="101" t="s">
        <v>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</row>
    <row r="11" spans="1:17" ht="15.75" x14ac:dyDescent="0.25">
      <c r="A11" s="9">
        <v>0.33333333333333331</v>
      </c>
      <c r="B11" s="10">
        <f>A11</f>
        <v>0.33333333333333331</v>
      </c>
      <c r="C11" s="10">
        <f t="shared" ref="C11" si="0">B11+Q11</f>
        <v>0.34027777777777773</v>
      </c>
      <c r="D11" s="101" t="s">
        <v>2</v>
      </c>
      <c r="E11" s="102"/>
      <c r="F11" s="102"/>
      <c r="G11" s="102"/>
      <c r="H11" s="102"/>
      <c r="I11" s="102"/>
      <c r="J11" s="103"/>
      <c r="K11" s="11">
        <v>6.9444444444444397E-3</v>
      </c>
      <c r="L11" s="11"/>
      <c r="M11" s="11"/>
      <c r="N11" s="12">
        <v>1</v>
      </c>
      <c r="O11" s="12">
        <v>1</v>
      </c>
      <c r="P11" s="12">
        <v>1</v>
      </c>
      <c r="Q11" s="11">
        <f>K11*O11*P11</f>
        <v>6.9444444444444397E-3</v>
      </c>
    </row>
    <row r="12" spans="1:17" ht="15" x14ac:dyDescent="0.2">
      <c r="A12" s="13"/>
      <c r="B12" s="14">
        <f>C11</f>
        <v>0.34027777777777773</v>
      </c>
      <c r="C12" s="14">
        <f t="shared" ref="C12:C17" si="1">B12+Q12</f>
        <v>0.35590277777777773</v>
      </c>
      <c r="D12" s="15" t="s">
        <v>98</v>
      </c>
      <c r="E12" s="15" t="s">
        <v>3</v>
      </c>
      <c r="F12" s="15" t="s">
        <v>44</v>
      </c>
      <c r="G12" s="15" t="s">
        <v>9</v>
      </c>
      <c r="H12" s="16">
        <v>1</v>
      </c>
      <c r="I12" s="15" t="s">
        <v>10</v>
      </c>
      <c r="J12" s="15"/>
      <c r="K12" s="17">
        <v>1.5625000000000001E-3</v>
      </c>
      <c r="L12" s="17">
        <v>1.7361111111111112E-4</v>
      </c>
      <c r="M12" s="17">
        <f t="shared" ref="M12:M28" si="2">K12+L12</f>
        <v>1.7361111111111112E-3</v>
      </c>
      <c r="N12" s="87">
        <v>9</v>
      </c>
      <c r="O12" s="13">
        <v>9</v>
      </c>
      <c r="P12" s="13">
        <v>1</v>
      </c>
      <c r="Q12" s="17">
        <f t="shared" ref="Q12:Q28" si="3">M12*O12*P12</f>
        <v>1.5625E-2</v>
      </c>
    </row>
    <row r="13" spans="1:17" ht="15" x14ac:dyDescent="0.2">
      <c r="A13" s="13"/>
      <c r="B13" s="14">
        <f t="shared" ref="B13:B17" si="4">C12</f>
        <v>0.35590277777777773</v>
      </c>
      <c r="C13" s="14">
        <f t="shared" si="1"/>
        <v>0.36631944444444442</v>
      </c>
      <c r="D13" s="15" t="s">
        <v>98</v>
      </c>
      <c r="E13" s="15" t="s">
        <v>3</v>
      </c>
      <c r="F13" s="15" t="s">
        <v>44</v>
      </c>
      <c r="G13" s="15" t="s">
        <v>9</v>
      </c>
      <c r="H13" s="16">
        <v>2</v>
      </c>
      <c r="I13" s="15" t="s">
        <v>10</v>
      </c>
      <c r="J13" s="15"/>
      <c r="K13" s="17">
        <v>1.5625000000000001E-3</v>
      </c>
      <c r="L13" s="17">
        <v>1.7361111111111112E-4</v>
      </c>
      <c r="M13" s="17">
        <f t="shared" si="2"/>
        <v>1.7361111111111112E-3</v>
      </c>
      <c r="N13" s="87">
        <v>6</v>
      </c>
      <c r="O13" s="13">
        <v>6</v>
      </c>
      <c r="P13" s="13">
        <v>1</v>
      </c>
      <c r="Q13" s="17">
        <f t="shared" si="3"/>
        <v>1.0416666666666668E-2</v>
      </c>
    </row>
    <row r="14" spans="1:17" ht="15" x14ac:dyDescent="0.2">
      <c r="A14" s="13"/>
      <c r="B14" s="14">
        <f t="shared" si="4"/>
        <v>0.36631944444444442</v>
      </c>
      <c r="C14" s="14">
        <f t="shared" si="1"/>
        <v>0.38541666666666663</v>
      </c>
      <c r="D14" s="15" t="s">
        <v>98</v>
      </c>
      <c r="E14" s="15" t="s">
        <v>39</v>
      </c>
      <c r="F14" s="15" t="s">
        <v>44</v>
      </c>
      <c r="G14" s="15" t="s">
        <v>11</v>
      </c>
      <c r="H14" s="16">
        <v>2</v>
      </c>
      <c r="I14" s="15" t="s">
        <v>12</v>
      </c>
      <c r="J14" s="15"/>
      <c r="K14" s="17">
        <v>1.5625000000000001E-3</v>
      </c>
      <c r="L14" s="17">
        <v>1.7361111111111112E-4</v>
      </c>
      <c r="M14" s="17">
        <f t="shared" ref="M14:M19" si="5">K14+L14</f>
        <v>1.7361111111111112E-3</v>
      </c>
      <c r="N14" s="87">
        <v>11</v>
      </c>
      <c r="O14" s="13">
        <v>11</v>
      </c>
      <c r="P14" s="13">
        <v>1</v>
      </c>
      <c r="Q14" s="17">
        <f t="shared" ref="Q14:Q19" si="6">M14*O14*P14</f>
        <v>1.9097222222222224E-2</v>
      </c>
    </row>
    <row r="15" spans="1:17" ht="15" x14ac:dyDescent="0.2">
      <c r="A15" s="13"/>
      <c r="B15" s="14">
        <f t="shared" si="4"/>
        <v>0.38541666666666663</v>
      </c>
      <c r="C15" s="14">
        <f t="shared" si="1"/>
        <v>0.39062499999999994</v>
      </c>
      <c r="D15" s="15" t="s">
        <v>98</v>
      </c>
      <c r="E15" s="15" t="s">
        <v>3</v>
      </c>
      <c r="F15" s="15" t="s">
        <v>44</v>
      </c>
      <c r="G15" s="15" t="s">
        <v>11</v>
      </c>
      <c r="H15" s="16"/>
      <c r="I15" s="15" t="s">
        <v>12</v>
      </c>
      <c r="J15" s="15"/>
      <c r="K15" s="17">
        <v>1.5625000000000001E-3</v>
      </c>
      <c r="L15" s="17">
        <v>1.7361111111111112E-4</v>
      </c>
      <c r="M15" s="17">
        <f t="shared" si="5"/>
        <v>1.7361111111111112E-3</v>
      </c>
      <c r="N15" s="87">
        <v>3</v>
      </c>
      <c r="O15" s="13">
        <v>3</v>
      </c>
      <c r="P15" s="13">
        <v>1</v>
      </c>
      <c r="Q15" s="17">
        <f t="shared" si="6"/>
        <v>5.2083333333333339E-3</v>
      </c>
    </row>
    <row r="16" spans="1:17" ht="15" x14ac:dyDescent="0.2">
      <c r="A16" s="13"/>
      <c r="B16" s="14">
        <f t="shared" si="4"/>
        <v>0.39062499999999994</v>
      </c>
      <c r="C16" s="14">
        <f t="shared" si="1"/>
        <v>0.40104166666666663</v>
      </c>
      <c r="D16" s="15" t="s">
        <v>98</v>
      </c>
      <c r="E16" s="15" t="s">
        <v>3</v>
      </c>
      <c r="F16" s="15" t="s">
        <v>44</v>
      </c>
      <c r="G16" s="15" t="s">
        <v>11</v>
      </c>
      <c r="H16" s="16">
        <v>2</v>
      </c>
      <c r="I16" s="15" t="s">
        <v>12</v>
      </c>
      <c r="J16" s="15"/>
      <c r="K16" s="17">
        <v>1.5625000000000001E-3</v>
      </c>
      <c r="L16" s="17">
        <v>1.7361111111111112E-4</v>
      </c>
      <c r="M16" s="17">
        <f t="shared" si="5"/>
        <v>1.7361111111111112E-3</v>
      </c>
      <c r="N16" s="87">
        <v>6</v>
      </c>
      <c r="O16" s="13">
        <v>6</v>
      </c>
      <c r="P16" s="13">
        <v>1</v>
      </c>
      <c r="Q16" s="17">
        <f t="shared" si="6"/>
        <v>1.0416666666666668E-2</v>
      </c>
    </row>
    <row r="17" spans="1:17" ht="15" x14ac:dyDescent="0.2">
      <c r="A17" s="13"/>
      <c r="B17" s="14">
        <f t="shared" si="4"/>
        <v>0.40104166666666663</v>
      </c>
      <c r="C17" s="14">
        <f t="shared" si="1"/>
        <v>0.40972222222222221</v>
      </c>
      <c r="D17" s="15" t="s">
        <v>98</v>
      </c>
      <c r="E17" s="15" t="s">
        <v>3</v>
      </c>
      <c r="F17" s="15" t="s">
        <v>44</v>
      </c>
      <c r="G17" s="15" t="s">
        <v>13</v>
      </c>
      <c r="H17" s="16"/>
      <c r="I17" s="15" t="s">
        <v>12</v>
      </c>
      <c r="J17" s="15"/>
      <c r="K17" s="17">
        <v>1.5625000000000001E-3</v>
      </c>
      <c r="L17" s="17">
        <v>1.7361111111111112E-4</v>
      </c>
      <c r="M17" s="17">
        <f t="shared" si="5"/>
        <v>1.7361111111111112E-3</v>
      </c>
      <c r="N17" s="87">
        <v>5</v>
      </c>
      <c r="O17" s="13">
        <v>5</v>
      </c>
      <c r="P17" s="13">
        <v>1</v>
      </c>
      <c r="Q17" s="17">
        <f t="shared" si="6"/>
        <v>8.6805555555555559E-3</v>
      </c>
    </row>
    <row r="18" spans="1:17" ht="15" x14ac:dyDescent="0.2">
      <c r="A18" s="13"/>
      <c r="B18" s="14">
        <f t="shared" ref="B18:B21" si="7">C17</f>
        <v>0.40972222222222221</v>
      </c>
      <c r="C18" s="14">
        <f t="shared" ref="C18:C21" si="8">B18+Q18</f>
        <v>0.41145833333333331</v>
      </c>
      <c r="D18" s="15" t="s">
        <v>98</v>
      </c>
      <c r="E18" s="15" t="s">
        <v>3</v>
      </c>
      <c r="F18" s="15" t="s">
        <v>44</v>
      </c>
      <c r="G18" s="15" t="s">
        <v>9</v>
      </c>
      <c r="H18" s="16">
        <v>2</v>
      </c>
      <c r="I18" s="15" t="s">
        <v>15</v>
      </c>
      <c r="J18" s="15"/>
      <c r="K18" s="17">
        <v>1.5625000000000001E-3</v>
      </c>
      <c r="L18" s="17">
        <v>1.7361111111111112E-4</v>
      </c>
      <c r="M18" s="17">
        <f t="shared" si="5"/>
        <v>1.7361111111111112E-3</v>
      </c>
      <c r="N18" s="87">
        <v>1</v>
      </c>
      <c r="O18" s="13">
        <v>1</v>
      </c>
      <c r="P18" s="13">
        <v>1</v>
      </c>
      <c r="Q18" s="17">
        <f t="shared" si="6"/>
        <v>1.7361111111111112E-3</v>
      </c>
    </row>
    <row r="19" spans="1:17" ht="15" x14ac:dyDescent="0.2">
      <c r="A19" s="13"/>
      <c r="B19" s="14">
        <f t="shared" si="7"/>
        <v>0.41145833333333331</v>
      </c>
      <c r="C19" s="14">
        <f t="shared" si="8"/>
        <v>0.41319444444444442</v>
      </c>
      <c r="D19" s="15" t="s">
        <v>98</v>
      </c>
      <c r="E19" s="15" t="s">
        <v>3</v>
      </c>
      <c r="F19" s="15" t="s">
        <v>44</v>
      </c>
      <c r="G19" s="15" t="s">
        <v>13</v>
      </c>
      <c r="H19" s="16"/>
      <c r="I19" s="15" t="s">
        <v>15</v>
      </c>
      <c r="J19" s="15"/>
      <c r="K19" s="17">
        <v>1.5625000000000001E-3</v>
      </c>
      <c r="L19" s="17">
        <v>1.7361111111111112E-4</v>
      </c>
      <c r="M19" s="17">
        <f t="shared" si="5"/>
        <v>1.7361111111111112E-3</v>
      </c>
      <c r="N19" s="87">
        <v>1</v>
      </c>
      <c r="O19" s="13">
        <v>1</v>
      </c>
      <c r="P19" s="13">
        <v>1</v>
      </c>
      <c r="Q19" s="17">
        <f t="shared" si="6"/>
        <v>1.7361111111111112E-3</v>
      </c>
    </row>
    <row r="20" spans="1:17" ht="15.75" x14ac:dyDescent="0.25">
      <c r="A20" s="12"/>
      <c r="B20" s="14">
        <f t="shared" si="7"/>
        <v>0.41319444444444442</v>
      </c>
      <c r="C20" s="14">
        <f t="shared" si="8"/>
        <v>0.42743055555555554</v>
      </c>
      <c r="D20" s="104" t="s">
        <v>33</v>
      </c>
      <c r="E20" s="105"/>
      <c r="F20" s="105"/>
      <c r="G20" s="105"/>
      <c r="H20" s="105"/>
      <c r="I20" s="105"/>
      <c r="J20" s="106"/>
      <c r="K20" s="23">
        <v>1.3888888888888888E-2</v>
      </c>
      <c r="L20" s="17">
        <v>3.4722222222222202E-4</v>
      </c>
      <c r="M20" s="17">
        <f t="shared" si="2"/>
        <v>1.4236111111111111E-2</v>
      </c>
      <c r="N20" s="13">
        <v>1</v>
      </c>
      <c r="O20" s="13">
        <v>1</v>
      </c>
      <c r="P20" s="13">
        <v>1</v>
      </c>
      <c r="Q20" s="23">
        <f t="shared" si="3"/>
        <v>1.4236111111111111E-2</v>
      </c>
    </row>
    <row r="21" spans="1:17" ht="15" x14ac:dyDescent="0.2">
      <c r="A21" s="13"/>
      <c r="B21" s="14">
        <f t="shared" si="7"/>
        <v>0.42743055555555554</v>
      </c>
      <c r="C21" s="14">
        <f t="shared" si="8"/>
        <v>0.45173611111111112</v>
      </c>
      <c r="D21" s="15" t="s">
        <v>98</v>
      </c>
      <c r="E21" s="15" t="s">
        <v>39</v>
      </c>
      <c r="F21" s="15" t="s">
        <v>45</v>
      </c>
      <c r="G21" s="15" t="s">
        <v>9</v>
      </c>
      <c r="H21" s="16">
        <v>1</v>
      </c>
      <c r="I21" s="15" t="s">
        <v>10</v>
      </c>
      <c r="J21" s="15"/>
      <c r="K21" s="17">
        <v>1.5625000000000001E-3</v>
      </c>
      <c r="L21" s="17">
        <v>1.7361111111111112E-4</v>
      </c>
      <c r="M21" s="17">
        <f t="shared" si="2"/>
        <v>1.7361111111111112E-3</v>
      </c>
      <c r="N21" s="87">
        <v>14</v>
      </c>
      <c r="O21" s="13">
        <v>14</v>
      </c>
      <c r="P21" s="13">
        <v>1</v>
      </c>
      <c r="Q21" s="17">
        <f t="shared" si="3"/>
        <v>2.4305555555555556E-2</v>
      </c>
    </row>
    <row r="22" spans="1:17" ht="15" x14ac:dyDescent="0.2">
      <c r="A22" s="13"/>
      <c r="B22" s="14">
        <f t="shared" ref="B22:B31" si="9">C21</f>
        <v>0.45173611111111112</v>
      </c>
      <c r="C22" s="14">
        <f t="shared" ref="C22:C31" si="10">B22+Q22</f>
        <v>0.48125000000000001</v>
      </c>
      <c r="D22" s="15" t="s">
        <v>98</v>
      </c>
      <c r="E22" s="15" t="s">
        <v>39</v>
      </c>
      <c r="F22" s="15" t="s">
        <v>45</v>
      </c>
      <c r="G22" s="15" t="s">
        <v>9</v>
      </c>
      <c r="H22" s="16">
        <v>2</v>
      </c>
      <c r="I22" s="15" t="s">
        <v>10</v>
      </c>
      <c r="J22" s="15"/>
      <c r="K22" s="17">
        <v>1.5625000000000001E-3</v>
      </c>
      <c r="L22" s="17">
        <v>1.7361111111111112E-4</v>
      </c>
      <c r="M22" s="17">
        <f t="shared" si="2"/>
        <v>1.7361111111111112E-3</v>
      </c>
      <c r="N22" s="87">
        <v>17</v>
      </c>
      <c r="O22" s="13">
        <v>17</v>
      </c>
      <c r="P22" s="13">
        <v>1</v>
      </c>
      <c r="Q22" s="17">
        <f t="shared" si="3"/>
        <v>2.9513888888888892E-2</v>
      </c>
    </row>
    <row r="23" spans="1:17" ht="15" x14ac:dyDescent="0.2">
      <c r="A23" s="13"/>
      <c r="B23" s="14">
        <f t="shared" si="9"/>
        <v>0.48125000000000001</v>
      </c>
      <c r="C23" s="14">
        <f t="shared" si="10"/>
        <v>0.4916666666666667</v>
      </c>
      <c r="D23" s="15" t="s">
        <v>98</v>
      </c>
      <c r="E23" s="15" t="s">
        <v>3</v>
      </c>
      <c r="F23" s="15" t="s">
        <v>45</v>
      </c>
      <c r="G23" s="15" t="s">
        <v>9</v>
      </c>
      <c r="H23" s="16">
        <v>1</v>
      </c>
      <c r="I23" s="15" t="s">
        <v>10</v>
      </c>
      <c r="J23" s="15"/>
      <c r="K23" s="17">
        <v>1.5625000000000001E-3</v>
      </c>
      <c r="L23" s="17">
        <v>1.7361111111111112E-4</v>
      </c>
      <c r="M23" s="17">
        <f t="shared" si="2"/>
        <v>1.7361111111111112E-3</v>
      </c>
      <c r="N23" s="87">
        <v>6</v>
      </c>
      <c r="O23" s="13">
        <v>6</v>
      </c>
      <c r="P23" s="13">
        <v>1</v>
      </c>
      <c r="Q23" s="17">
        <f t="shared" si="3"/>
        <v>1.0416666666666668E-2</v>
      </c>
    </row>
    <row r="24" spans="1:17" ht="15" x14ac:dyDescent="0.2">
      <c r="A24" s="13"/>
      <c r="B24" s="14">
        <f t="shared" si="9"/>
        <v>0.4916666666666667</v>
      </c>
      <c r="C24" s="14">
        <f t="shared" si="10"/>
        <v>0.50208333333333333</v>
      </c>
      <c r="D24" s="15" t="s">
        <v>98</v>
      </c>
      <c r="E24" s="15" t="s">
        <v>3</v>
      </c>
      <c r="F24" s="15" t="s">
        <v>45</v>
      </c>
      <c r="G24" s="15" t="s">
        <v>9</v>
      </c>
      <c r="H24" s="16">
        <v>2</v>
      </c>
      <c r="I24" s="15" t="s">
        <v>10</v>
      </c>
      <c r="J24" s="15"/>
      <c r="K24" s="17">
        <v>1.5625000000000001E-3</v>
      </c>
      <c r="L24" s="17">
        <v>1.7361111111111112E-4</v>
      </c>
      <c r="M24" s="17">
        <f t="shared" si="2"/>
        <v>1.7361111111111112E-3</v>
      </c>
      <c r="N24" s="87">
        <v>6</v>
      </c>
      <c r="O24" s="13">
        <v>6</v>
      </c>
      <c r="P24" s="13">
        <v>1</v>
      </c>
      <c r="Q24" s="17">
        <f t="shared" si="3"/>
        <v>1.0416666666666668E-2</v>
      </c>
    </row>
    <row r="25" spans="1:17" ht="15" x14ac:dyDescent="0.2">
      <c r="A25" s="13"/>
      <c r="B25" s="14">
        <f t="shared" si="9"/>
        <v>0.50208333333333333</v>
      </c>
      <c r="C25" s="14">
        <f t="shared" si="10"/>
        <v>0.50381944444444449</v>
      </c>
      <c r="D25" s="15" t="s">
        <v>98</v>
      </c>
      <c r="E25" s="15" t="s">
        <v>3</v>
      </c>
      <c r="F25" s="15" t="s">
        <v>45</v>
      </c>
      <c r="G25" s="15" t="s">
        <v>41</v>
      </c>
      <c r="H25" s="16"/>
      <c r="I25" s="15" t="s">
        <v>10</v>
      </c>
      <c r="J25" s="15"/>
      <c r="K25" s="17">
        <v>1.5625000000000001E-3</v>
      </c>
      <c r="L25" s="17">
        <v>1.7361111111111112E-4</v>
      </c>
      <c r="M25" s="17">
        <f t="shared" si="2"/>
        <v>1.7361111111111112E-3</v>
      </c>
      <c r="N25" s="87">
        <v>1</v>
      </c>
      <c r="O25" s="13">
        <v>1</v>
      </c>
      <c r="P25" s="13">
        <v>1</v>
      </c>
      <c r="Q25" s="17">
        <f t="shared" si="3"/>
        <v>1.7361111111111112E-3</v>
      </c>
    </row>
    <row r="26" spans="1:17" ht="15" x14ac:dyDescent="0.2">
      <c r="A26" s="13"/>
      <c r="B26" s="14">
        <f t="shared" si="9"/>
        <v>0.50381944444444449</v>
      </c>
      <c r="C26" s="14">
        <f t="shared" si="10"/>
        <v>0.51770833333333333</v>
      </c>
      <c r="D26" s="15" t="s">
        <v>98</v>
      </c>
      <c r="E26" s="15" t="s">
        <v>3</v>
      </c>
      <c r="F26" s="15" t="s">
        <v>45</v>
      </c>
      <c r="G26" s="15" t="s">
        <v>11</v>
      </c>
      <c r="H26" s="16"/>
      <c r="I26" s="15" t="s">
        <v>12</v>
      </c>
      <c r="J26" s="15"/>
      <c r="K26" s="17">
        <v>1.5625000000000001E-3</v>
      </c>
      <c r="L26" s="17">
        <v>1.7361111111111112E-4</v>
      </c>
      <c r="M26" s="17">
        <f t="shared" si="2"/>
        <v>1.7361111111111112E-3</v>
      </c>
      <c r="N26" s="87">
        <v>8</v>
      </c>
      <c r="O26" s="13">
        <v>8</v>
      </c>
      <c r="P26" s="13">
        <v>1</v>
      </c>
      <c r="Q26" s="17">
        <f t="shared" si="3"/>
        <v>1.388888888888889E-2</v>
      </c>
    </row>
    <row r="27" spans="1:17" ht="15" x14ac:dyDescent="0.2">
      <c r="A27" s="13"/>
      <c r="B27" s="14">
        <f t="shared" si="9"/>
        <v>0.51770833333333333</v>
      </c>
      <c r="C27" s="14">
        <f t="shared" si="10"/>
        <v>0.53333333333333333</v>
      </c>
      <c r="D27" s="15" t="s">
        <v>98</v>
      </c>
      <c r="E27" s="15" t="s">
        <v>3</v>
      </c>
      <c r="F27" s="15" t="s">
        <v>45</v>
      </c>
      <c r="G27" s="15" t="s">
        <v>11</v>
      </c>
      <c r="H27" s="16">
        <v>2</v>
      </c>
      <c r="I27" s="15" t="s">
        <v>12</v>
      </c>
      <c r="J27" s="15"/>
      <c r="K27" s="17">
        <v>1.5625000000000001E-3</v>
      </c>
      <c r="L27" s="17">
        <v>1.7361111111111112E-4</v>
      </c>
      <c r="M27" s="17">
        <f t="shared" si="2"/>
        <v>1.7361111111111112E-3</v>
      </c>
      <c r="N27" s="87">
        <v>9</v>
      </c>
      <c r="O27" s="13">
        <v>9</v>
      </c>
      <c r="P27" s="13">
        <v>1</v>
      </c>
      <c r="Q27" s="17">
        <f t="shared" si="3"/>
        <v>1.5625E-2</v>
      </c>
    </row>
    <row r="28" spans="1:17" ht="15" x14ac:dyDescent="0.2">
      <c r="A28" s="13"/>
      <c r="B28" s="14">
        <f t="shared" si="9"/>
        <v>0.53333333333333333</v>
      </c>
      <c r="C28" s="14">
        <f t="shared" si="10"/>
        <v>0.53506944444444449</v>
      </c>
      <c r="D28" s="15" t="s">
        <v>98</v>
      </c>
      <c r="E28" s="15" t="s">
        <v>3</v>
      </c>
      <c r="F28" s="15" t="s">
        <v>45</v>
      </c>
      <c r="G28" s="15" t="s">
        <v>9</v>
      </c>
      <c r="H28" s="16">
        <v>1</v>
      </c>
      <c r="I28" s="15" t="s">
        <v>15</v>
      </c>
      <c r="J28" s="15"/>
      <c r="K28" s="17">
        <v>1.5625000000000001E-3</v>
      </c>
      <c r="L28" s="17">
        <v>1.7361111111111112E-4</v>
      </c>
      <c r="M28" s="17">
        <f t="shared" si="2"/>
        <v>1.7361111111111112E-3</v>
      </c>
      <c r="N28" s="87">
        <v>1</v>
      </c>
      <c r="O28" s="13">
        <v>1</v>
      </c>
      <c r="P28" s="13">
        <v>1</v>
      </c>
      <c r="Q28" s="17">
        <f t="shared" si="3"/>
        <v>1.7361111111111112E-3</v>
      </c>
    </row>
    <row r="29" spans="1:17" ht="15" x14ac:dyDescent="0.2">
      <c r="A29" s="13"/>
      <c r="B29" s="14">
        <f t="shared" si="9"/>
        <v>0.53506944444444449</v>
      </c>
      <c r="C29" s="14">
        <f t="shared" si="10"/>
        <v>0.53680555555555565</v>
      </c>
      <c r="D29" s="15" t="s">
        <v>98</v>
      </c>
      <c r="E29" s="15" t="s">
        <v>3</v>
      </c>
      <c r="F29" s="15" t="s">
        <v>45</v>
      </c>
      <c r="G29" s="15" t="s">
        <v>9</v>
      </c>
      <c r="H29" s="16">
        <v>2</v>
      </c>
      <c r="I29" s="15" t="s">
        <v>15</v>
      </c>
      <c r="J29" s="15"/>
      <c r="K29" s="17">
        <v>1.5625000000000001E-3</v>
      </c>
      <c r="L29" s="17">
        <v>1.7361111111111112E-4</v>
      </c>
      <c r="M29" s="17">
        <f t="shared" ref="M29:M30" si="11">K29+L29</f>
        <v>1.7361111111111112E-3</v>
      </c>
      <c r="N29" s="87">
        <v>1</v>
      </c>
      <c r="O29" s="13">
        <v>1</v>
      </c>
      <c r="P29" s="13">
        <v>1</v>
      </c>
      <c r="Q29" s="17">
        <f t="shared" ref="Q29:Q30" si="12">M29*O29*P29</f>
        <v>1.7361111111111112E-3</v>
      </c>
    </row>
    <row r="30" spans="1:17" ht="15" x14ac:dyDescent="0.2">
      <c r="A30" s="13"/>
      <c r="B30" s="14">
        <f t="shared" si="9"/>
        <v>0.53680555555555565</v>
      </c>
      <c r="C30" s="14">
        <f t="shared" si="10"/>
        <v>0.53854166666666681</v>
      </c>
      <c r="D30" s="15" t="s">
        <v>98</v>
      </c>
      <c r="E30" s="15" t="s">
        <v>3</v>
      </c>
      <c r="F30" s="15" t="s">
        <v>45</v>
      </c>
      <c r="G30" s="15" t="s">
        <v>13</v>
      </c>
      <c r="H30" s="16"/>
      <c r="I30" s="15" t="s">
        <v>15</v>
      </c>
      <c r="J30" s="15"/>
      <c r="K30" s="17">
        <v>1.5625000000000001E-3</v>
      </c>
      <c r="L30" s="17">
        <v>1.7361111111111112E-4</v>
      </c>
      <c r="M30" s="17">
        <f t="shared" si="11"/>
        <v>1.7361111111111112E-3</v>
      </c>
      <c r="N30" s="87">
        <v>1</v>
      </c>
      <c r="O30" s="13">
        <v>1</v>
      </c>
      <c r="P30" s="13">
        <v>1</v>
      </c>
      <c r="Q30" s="17">
        <f t="shared" si="12"/>
        <v>1.7361111111111112E-3</v>
      </c>
    </row>
    <row r="31" spans="1:17" ht="15.75" x14ac:dyDescent="0.25">
      <c r="A31" s="12"/>
      <c r="B31" s="14">
        <f t="shared" si="9"/>
        <v>0.53854166666666681</v>
      </c>
      <c r="C31" s="14">
        <f t="shared" si="10"/>
        <v>0.5458333333333335</v>
      </c>
      <c r="D31" s="104" t="s">
        <v>135</v>
      </c>
      <c r="E31" s="105"/>
      <c r="F31" s="105"/>
      <c r="G31" s="105"/>
      <c r="H31" s="105"/>
      <c r="I31" s="105"/>
      <c r="J31" s="106"/>
      <c r="K31" s="23">
        <v>6.9444444444444441E-3</v>
      </c>
      <c r="L31" s="17">
        <v>3.4722222222222202E-4</v>
      </c>
      <c r="M31" s="17">
        <f t="shared" ref="M31" si="13">K31+L31</f>
        <v>7.2916666666666659E-3</v>
      </c>
      <c r="N31" s="13">
        <v>1</v>
      </c>
      <c r="O31" s="13">
        <v>1</v>
      </c>
      <c r="P31" s="13">
        <v>1</v>
      </c>
      <c r="Q31" s="23">
        <f t="shared" ref="Q31" si="14">M31*O31*P31</f>
        <v>7.2916666666666659E-3</v>
      </c>
    </row>
    <row r="32" spans="1:17" ht="15.75" x14ac:dyDescent="0.25">
      <c r="A32" s="138" t="s">
        <v>126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40"/>
    </row>
    <row r="33" spans="1:17" ht="15.75" x14ac:dyDescent="0.25">
      <c r="A33" s="81"/>
      <c r="B33" s="82"/>
      <c r="C33" s="82"/>
      <c r="D33" s="83"/>
      <c r="E33" s="84"/>
      <c r="F33" s="84"/>
      <c r="G33" s="84"/>
      <c r="H33" s="84"/>
      <c r="I33" s="84"/>
      <c r="J33" s="85"/>
      <c r="K33" s="86"/>
      <c r="L33" s="86"/>
      <c r="M33" s="86"/>
      <c r="N33" s="65"/>
      <c r="O33" s="65"/>
      <c r="P33" s="65"/>
      <c r="Q33" s="86"/>
    </row>
    <row r="34" spans="1:17" ht="15.75" x14ac:dyDescent="0.25">
      <c r="A34" s="141" t="s">
        <v>19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3"/>
    </row>
    <row r="35" spans="1:17" ht="15.75" x14ac:dyDescent="0.25">
      <c r="A35" s="36">
        <v>0.5625</v>
      </c>
      <c r="B35" s="14">
        <f>A35</f>
        <v>0.5625</v>
      </c>
      <c r="C35" s="14">
        <f>B35+Q35</f>
        <v>0.57673611111111112</v>
      </c>
      <c r="D35" s="144" t="s">
        <v>136</v>
      </c>
      <c r="E35" s="145"/>
      <c r="F35" s="145"/>
      <c r="G35" s="145"/>
      <c r="H35" s="145"/>
      <c r="I35" s="145"/>
      <c r="J35" s="146"/>
      <c r="K35" s="23">
        <v>1.3888888888888888E-2</v>
      </c>
      <c r="L35" s="17">
        <v>3.4722222222222202E-4</v>
      </c>
      <c r="M35" s="17">
        <f t="shared" ref="M35" si="15">K35+L35</f>
        <v>1.4236111111111111E-2</v>
      </c>
      <c r="N35" s="13">
        <v>1</v>
      </c>
      <c r="O35" s="13">
        <v>1</v>
      </c>
      <c r="P35" s="13">
        <v>1</v>
      </c>
      <c r="Q35" s="23">
        <f t="shared" ref="Q35" si="16">M35*O35*P35</f>
        <v>1.4236111111111111E-2</v>
      </c>
    </row>
    <row r="36" spans="1:17" ht="15.75" x14ac:dyDescent="0.25">
      <c r="A36" s="36"/>
      <c r="B36" s="37">
        <f>C35</f>
        <v>0.57673611111111112</v>
      </c>
      <c r="C36" s="37">
        <f t="shared" ref="C36" si="17">B36+Q36</f>
        <v>0.58368055555555554</v>
      </c>
      <c r="D36" s="128" t="s">
        <v>2</v>
      </c>
      <c r="E36" s="129"/>
      <c r="F36" s="129"/>
      <c r="G36" s="129"/>
      <c r="H36" s="129"/>
      <c r="I36" s="129"/>
      <c r="J36" s="130"/>
      <c r="K36" s="38">
        <v>6.9444444444444397E-3</v>
      </c>
      <c r="L36" s="38"/>
      <c r="M36" s="38"/>
      <c r="N36" s="39">
        <v>1</v>
      </c>
      <c r="O36" s="39">
        <v>1</v>
      </c>
      <c r="P36" s="39">
        <v>1</v>
      </c>
      <c r="Q36" s="38">
        <f>K36*O36*P36</f>
        <v>6.9444444444444397E-3</v>
      </c>
    </row>
    <row r="37" spans="1:17" ht="15" x14ac:dyDescent="0.2">
      <c r="A37" s="13"/>
      <c r="B37" s="14">
        <f>C36</f>
        <v>0.58368055555555554</v>
      </c>
      <c r="C37" s="14">
        <f>B37+Q37</f>
        <v>0.5859375</v>
      </c>
      <c r="D37" s="15" t="s">
        <v>98</v>
      </c>
      <c r="E37" s="15" t="s">
        <v>3</v>
      </c>
      <c r="F37" s="15" t="s">
        <v>38</v>
      </c>
      <c r="G37" s="15" t="s">
        <v>9</v>
      </c>
      <c r="H37" s="16"/>
      <c r="I37" s="15" t="s">
        <v>80</v>
      </c>
      <c r="J37" s="15"/>
      <c r="K37" s="17">
        <v>2.0833333333333333E-3</v>
      </c>
      <c r="L37" s="17">
        <v>1.7361111111111112E-4</v>
      </c>
      <c r="M37" s="17">
        <f t="shared" ref="M37:M44" si="18">K37+L37</f>
        <v>2.2569444444444442E-3</v>
      </c>
      <c r="N37" s="87">
        <v>1</v>
      </c>
      <c r="O37" s="13">
        <v>1</v>
      </c>
      <c r="P37" s="13">
        <v>1</v>
      </c>
      <c r="Q37" s="17">
        <f t="shared" ref="Q37:Q44" si="19">M37*O37*P37</f>
        <v>2.2569444444444442E-3</v>
      </c>
    </row>
    <row r="38" spans="1:17" ht="15" x14ac:dyDescent="0.2">
      <c r="A38" s="13"/>
      <c r="B38" s="14">
        <f t="shared" ref="B38:B39" si="20">C37</f>
        <v>0.5859375</v>
      </c>
      <c r="C38" s="14">
        <f t="shared" ref="C38:C39" si="21">B38+Q38</f>
        <v>0.63107638888888884</v>
      </c>
      <c r="D38" s="15" t="s">
        <v>98</v>
      </c>
      <c r="E38" s="15" t="s">
        <v>37</v>
      </c>
      <c r="F38" s="15" t="s">
        <v>38</v>
      </c>
      <c r="G38" s="15" t="s">
        <v>9</v>
      </c>
      <c r="H38" s="16">
        <v>1</v>
      </c>
      <c r="I38" s="15" t="s">
        <v>10</v>
      </c>
      <c r="J38" s="15"/>
      <c r="K38" s="17">
        <v>1.5625000000000001E-3</v>
      </c>
      <c r="L38" s="17">
        <v>1.7361111111111112E-4</v>
      </c>
      <c r="M38" s="17">
        <f t="shared" si="18"/>
        <v>1.7361111111111112E-3</v>
      </c>
      <c r="N38" s="87">
        <v>26</v>
      </c>
      <c r="O38" s="13">
        <v>26</v>
      </c>
      <c r="P38" s="13">
        <v>1</v>
      </c>
      <c r="Q38" s="17">
        <f t="shared" si="19"/>
        <v>4.5138888888888895E-2</v>
      </c>
    </row>
    <row r="39" spans="1:17" ht="15" x14ac:dyDescent="0.2">
      <c r="A39" s="13"/>
      <c r="B39" s="14">
        <f t="shared" si="20"/>
        <v>0.63107638888888884</v>
      </c>
      <c r="C39" s="14">
        <f t="shared" si="21"/>
        <v>0.67621527777777768</v>
      </c>
      <c r="D39" s="15" t="s">
        <v>98</v>
      </c>
      <c r="E39" s="15" t="s">
        <v>37</v>
      </c>
      <c r="F39" s="15" t="s">
        <v>38</v>
      </c>
      <c r="G39" s="15" t="s">
        <v>9</v>
      </c>
      <c r="H39" s="16">
        <v>2</v>
      </c>
      <c r="I39" s="15" t="s">
        <v>10</v>
      </c>
      <c r="J39" s="15"/>
      <c r="K39" s="17">
        <v>1.5625000000000001E-3</v>
      </c>
      <c r="L39" s="17">
        <v>1.7361111111111112E-4</v>
      </c>
      <c r="M39" s="17">
        <f t="shared" si="18"/>
        <v>1.7361111111111112E-3</v>
      </c>
      <c r="N39" s="87">
        <v>26</v>
      </c>
      <c r="O39" s="13">
        <v>26</v>
      </c>
      <c r="P39" s="13">
        <v>1</v>
      </c>
      <c r="Q39" s="17">
        <f t="shared" si="19"/>
        <v>4.5138888888888895E-2</v>
      </c>
    </row>
    <row r="40" spans="1:17" ht="15" x14ac:dyDescent="0.2">
      <c r="A40" s="13"/>
      <c r="B40" s="14">
        <f t="shared" ref="B40:B43" si="22">C39</f>
        <v>0.67621527777777768</v>
      </c>
      <c r="C40" s="14">
        <f t="shared" ref="C40:C44" si="23">B40+Q40</f>
        <v>0.70399305555555547</v>
      </c>
      <c r="D40" s="15" t="s">
        <v>98</v>
      </c>
      <c r="E40" s="15" t="s">
        <v>39</v>
      </c>
      <c r="F40" s="15" t="s">
        <v>38</v>
      </c>
      <c r="G40" s="15" t="s">
        <v>9</v>
      </c>
      <c r="H40" s="16">
        <v>1</v>
      </c>
      <c r="I40" s="15" t="s">
        <v>10</v>
      </c>
      <c r="J40" s="15"/>
      <c r="K40" s="17">
        <v>1.5625000000000001E-3</v>
      </c>
      <c r="L40" s="17">
        <v>1.7361111111111112E-4</v>
      </c>
      <c r="M40" s="17">
        <f t="shared" si="18"/>
        <v>1.7361111111111112E-3</v>
      </c>
      <c r="N40" s="87">
        <v>16</v>
      </c>
      <c r="O40" s="13">
        <v>16</v>
      </c>
      <c r="P40" s="13">
        <v>1</v>
      </c>
      <c r="Q40" s="17">
        <f t="shared" si="19"/>
        <v>2.777777777777778E-2</v>
      </c>
    </row>
    <row r="41" spans="1:17" ht="15" x14ac:dyDescent="0.2">
      <c r="A41" s="13"/>
      <c r="B41" s="14">
        <f t="shared" si="22"/>
        <v>0.70399305555555547</v>
      </c>
      <c r="C41" s="14">
        <f t="shared" si="23"/>
        <v>0.73177083333333326</v>
      </c>
      <c r="D41" s="15" t="s">
        <v>98</v>
      </c>
      <c r="E41" s="15" t="s">
        <v>39</v>
      </c>
      <c r="F41" s="15" t="s">
        <v>38</v>
      </c>
      <c r="G41" s="15" t="s">
        <v>9</v>
      </c>
      <c r="H41" s="16">
        <v>2</v>
      </c>
      <c r="I41" s="15" t="s">
        <v>10</v>
      </c>
      <c r="J41" s="15"/>
      <c r="K41" s="17">
        <v>1.5625000000000001E-3</v>
      </c>
      <c r="L41" s="17">
        <v>1.7361111111111112E-4</v>
      </c>
      <c r="M41" s="17">
        <f t="shared" si="18"/>
        <v>1.7361111111111112E-3</v>
      </c>
      <c r="N41" s="87">
        <v>16</v>
      </c>
      <c r="O41" s="13">
        <v>16</v>
      </c>
      <c r="P41" s="13">
        <v>1</v>
      </c>
      <c r="Q41" s="17">
        <f t="shared" si="19"/>
        <v>2.777777777777778E-2</v>
      </c>
    </row>
    <row r="42" spans="1:17" ht="15" x14ac:dyDescent="0.2">
      <c r="A42" s="13"/>
      <c r="B42" s="14">
        <f t="shared" si="22"/>
        <v>0.73177083333333326</v>
      </c>
      <c r="C42" s="14">
        <f t="shared" si="23"/>
        <v>0.74218749999999989</v>
      </c>
      <c r="D42" s="15" t="s">
        <v>98</v>
      </c>
      <c r="E42" s="15" t="s">
        <v>3</v>
      </c>
      <c r="F42" s="15" t="s">
        <v>38</v>
      </c>
      <c r="G42" s="15" t="s">
        <v>9</v>
      </c>
      <c r="H42" s="16">
        <v>1</v>
      </c>
      <c r="I42" s="15" t="s">
        <v>10</v>
      </c>
      <c r="J42" s="15"/>
      <c r="K42" s="17">
        <v>1.5625000000000001E-3</v>
      </c>
      <c r="L42" s="17">
        <v>1.7361111111111112E-4</v>
      </c>
      <c r="M42" s="17">
        <f t="shared" si="18"/>
        <v>1.7361111111111112E-3</v>
      </c>
      <c r="N42" s="87">
        <v>6</v>
      </c>
      <c r="O42" s="13">
        <v>6</v>
      </c>
      <c r="P42" s="13">
        <v>1</v>
      </c>
      <c r="Q42" s="17">
        <f t="shared" si="19"/>
        <v>1.0416666666666668E-2</v>
      </c>
    </row>
    <row r="43" spans="1:17" ht="15" x14ac:dyDescent="0.2">
      <c r="A43" s="13"/>
      <c r="B43" s="14">
        <f t="shared" si="22"/>
        <v>0.74218749999999989</v>
      </c>
      <c r="C43" s="14">
        <f t="shared" si="23"/>
        <v>0.75260416666666652</v>
      </c>
      <c r="D43" s="15" t="s">
        <v>98</v>
      </c>
      <c r="E43" s="15" t="s">
        <v>3</v>
      </c>
      <c r="F43" s="15" t="s">
        <v>38</v>
      </c>
      <c r="G43" s="15" t="s">
        <v>9</v>
      </c>
      <c r="H43" s="16">
        <v>2</v>
      </c>
      <c r="I43" s="15" t="s">
        <v>10</v>
      </c>
      <c r="J43" s="15"/>
      <c r="K43" s="17">
        <v>1.5625000000000001E-3</v>
      </c>
      <c r="L43" s="17">
        <v>1.7361111111111112E-4</v>
      </c>
      <c r="M43" s="17">
        <f t="shared" si="18"/>
        <v>1.7361111111111112E-3</v>
      </c>
      <c r="N43" s="87">
        <v>6</v>
      </c>
      <c r="O43" s="13">
        <v>6</v>
      </c>
      <c r="P43" s="13">
        <v>1</v>
      </c>
      <c r="Q43" s="17">
        <f t="shared" si="19"/>
        <v>1.0416666666666668E-2</v>
      </c>
    </row>
    <row r="44" spans="1:17" ht="15.75" x14ac:dyDescent="0.25">
      <c r="A44" s="12"/>
      <c r="B44" s="14">
        <f>C43</f>
        <v>0.75260416666666652</v>
      </c>
      <c r="C44" s="14">
        <f t="shared" si="23"/>
        <v>0.76684027777777763</v>
      </c>
      <c r="D44" s="104" t="s">
        <v>33</v>
      </c>
      <c r="E44" s="105"/>
      <c r="F44" s="105"/>
      <c r="G44" s="105"/>
      <c r="H44" s="105"/>
      <c r="I44" s="105"/>
      <c r="J44" s="106"/>
      <c r="K44" s="23">
        <v>1.3888888888888888E-2</v>
      </c>
      <c r="L44" s="17">
        <v>3.4722222222222202E-4</v>
      </c>
      <c r="M44" s="17">
        <f t="shared" si="18"/>
        <v>1.4236111111111111E-2</v>
      </c>
      <c r="N44" s="13">
        <v>1</v>
      </c>
      <c r="O44" s="13">
        <v>1</v>
      </c>
      <c r="P44" s="13">
        <v>1</v>
      </c>
      <c r="Q44" s="23">
        <f t="shared" si="19"/>
        <v>1.4236111111111111E-2</v>
      </c>
    </row>
    <row r="45" spans="1:17" ht="15.75" x14ac:dyDescent="0.25">
      <c r="A45" s="60"/>
      <c r="B45" s="61"/>
      <c r="C45" s="61"/>
      <c r="D45" s="62"/>
      <c r="E45" s="62"/>
      <c r="F45" s="62"/>
      <c r="G45" s="62"/>
      <c r="H45" s="62"/>
      <c r="I45" s="62"/>
      <c r="J45" s="62"/>
      <c r="K45" s="63"/>
      <c r="L45" s="63"/>
      <c r="M45" s="63"/>
      <c r="N45" s="59"/>
      <c r="O45" s="59"/>
      <c r="P45" s="59"/>
      <c r="Q45" s="63"/>
    </row>
    <row r="46" spans="1:17" ht="15.75" x14ac:dyDescent="0.25">
      <c r="A46" s="141" t="s">
        <v>34</v>
      </c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3"/>
    </row>
    <row r="47" spans="1:17" ht="15.75" x14ac:dyDescent="0.25">
      <c r="A47" s="36">
        <v>0.77083333333333337</v>
      </c>
      <c r="B47" s="37">
        <f>A47</f>
        <v>0.77083333333333337</v>
      </c>
      <c r="C47" s="37">
        <f t="shared" ref="C47" si="24">B47+Q47</f>
        <v>0.77777777777777779</v>
      </c>
      <c r="D47" s="128" t="s">
        <v>2</v>
      </c>
      <c r="E47" s="129"/>
      <c r="F47" s="129"/>
      <c r="G47" s="129"/>
      <c r="H47" s="129"/>
      <c r="I47" s="129"/>
      <c r="J47" s="130"/>
      <c r="K47" s="38">
        <v>6.9444444444444397E-3</v>
      </c>
      <c r="L47" s="38"/>
      <c r="M47" s="38"/>
      <c r="N47" s="39">
        <v>1</v>
      </c>
      <c r="O47" s="39">
        <v>1</v>
      </c>
      <c r="P47" s="39">
        <v>1</v>
      </c>
      <c r="Q47" s="38">
        <f>K47*O47*P47</f>
        <v>6.9444444444444397E-3</v>
      </c>
    </row>
    <row r="48" spans="1:17" s="6" customFormat="1" ht="15" x14ac:dyDescent="0.2">
      <c r="A48" s="13"/>
      <c r="B48" s="14">
        <f>C47</f>
        <v>0.77777777777777779</v>
      </c>
      <c r="C48" s="14">
        <f>B48+Q48</f>
        <v>0.78159722222222228</v>
      </c>
      <c r="D48" s="96" t="s">
        <v>129</v>
      </c>
      <c r="E48" s="51" t="s">
        <v>3</v>
      </c>
      <c r="F48" s="51" t="s">
        <v>68</v>
      </c>
      <c r="G48" s="51" t="s">
        <v>13</v>
      </c>
      <c r="H48" s="52"/>
      <c r="I48" s="51" t="s">
        <v>15</v>
      </c>
      <c r="J48" s="51"/>
      <c r="K48" s="29">
        <v>1.5625000000000001E-3</v>
      </c>
      <c r="L48" s="17">
        <v>3.4722222222222224E-4</v>
      </c>
      <c r="M48" s="17">
        <f>K48+L48</f>
        <v>1.9097222222222224E-3</v>
      </c>
      <c r="N48" s="87">
        <v>2</v>
      </c>
      <c r="O48" s="13">
        <v>2</v>
      </c>
      <c r="P48" s="13">
        <v>1</v>
      </c>
      <c r="Q48" s="17">
        <f>M48*O48*P48</f>
        <v>3.8194444444444448E-3</v>
      </c>
    </row>
    <row r="49" spans="1:17" ht="15" x14ac:dyDescent="0.2">
      <c r="A49" s="13"/>
      <c r="B49" s="14">
        <f t="shared" ref="B49:B58" si="25">C48</f>
        <v>0.78159722222222228</v>
      </c>
      <c r="C49" s="14">
        <f t="shared" ref="C49:C58" si="26">B49+Q49</f>
        <v>0.80069444444444449</v>
      </c>
      <c r="D49" s="15" t="s">
        <v>98</v>
      </c>
      <c r="E49" s="15" t="s">
        <v>39</v>
      </c>
      <c r="F49" s="15" t="s">
        <v>38</v>
      </c>
      <c r="G49" s="15" t="s">
        <v>41</v>
      </c>
      <c r="H49" s="18"/>
      <c r="I49" s="15" t="s">
        <v>10</v>
      </c>
      <c r="J49" s="15"/>
      <c r="K49" s="17">
        <v>1.5625000000000001E-3</v>
      </c>
      <c r="L49" s="17">
        <v>1.7361111111111112E-4</v>
      </c>
      <c r="M49" s="17">
        <f t="shared" ref="M49:M57" si="27">K49+L49</f>
        <v>1.7361111111111112E-3</v>
      </c>
      <c r="N49" s="87">
        <v>11</v>
      </c>
      <c r="O49" s="13">
        <v>11</v>
      </c>
      <c r="P49" s="13">
        <v>1</v>
      </c>
      <c r="Q49" s="17">
        <f t="shared" ref="Q49:Q57" si="28">M49*O49*P49</f>
        <v>1.9097222222222224E-2</v>
      </c>
    </row>
    <row r="50" spans="1:17" ht="15" x14ac:dyDescent="0.2">
      <c r="A50" s="13"/>
      <c r="B50" s="14">
        <f t="shared" si="25"/>
        <v>0.80069444444444449</v>
      </c>
      <c r="C50" s="14">
        <f t="shared" si="26"/>
        <v>0.82847222222222228</v>
      </c>
      <c r="D50" s="15" t="s">
        <v>98</v>
      </c>
      <c r="E50" s="15" t="s">
        <v>39</v>
      </c>
      <c r="F50" s="15" t="s">
        <v>38</v>
      </c>
      <c r="G50" s="15" t="s">
        <v>11</v>
      </c>
      <c r="H50" s="16"/>
      <c r="I50" s="15" t="s">
        <v>12</v>
      </c>
      <c r="J50" s="15"/>
      <c r="K50" s="17">
        <v>1.5625000000000001E-3</v>
      </c>
      <c r="L50" s="17">
        <v>1.7361111111111112E-4</v>
      </c>
      <c r="M50" s="17">
        <f t="shared" si="27"/>
        <v>1.7361111111111112E-3</v>
      </c>
      <c r="N50" s="87">
        <v>16</v>
      </c>
      <c r="O50" s="13">
        <v>16</v>
      </c>
      <c r="P50" s="13">
        <v>1</v>
      </c>
      <c r="Q50" s="17">
        <f t="shared" si="28"/>
        <v>2.777777777777778E-2</v>
      </c>
    </row>
    <row r="51" spans="1:17" ht="15" x14ac:dyDescent="0.2">
      <c r="A51" s="13"/>
      <c r="B51" s="14">
        <f t="shared" si="25"/>
        <v>0.82847222222222228</v>
      </c>
      <c r="C51" s="14">
        <f t="shared" si="26"/>
        <v>0.85972222222222228</v>
      </c>
      <c r="D51" s="15" t="s">
        <v>98</v>
      </c>
      <c r="E51" s="15" t="s">
        <v>39</v>
      </c>
      <c r="F51" s="15" t="s">
        <v>38</v>
      </c>
      <c r="G51" s="15" t="s">
        <v>11</v>
      </c>
      <c r="H51" s="16">
        <v>2</v>
      </c>
      <c r="I51" s="15" t="s">
        <v>12</v>
      </c>
      <c r="J51" s="15"/>
      <c r="K51" s="17">
        <v>1.5625000000000001E-3</v>
      </c>
      <c r="L51" s="17">
        <v>1.7361111111111112E-4</v>
      </c>
      <c r="M51" s="17">
        <f t="shared" si="27"/>
        <v>1.7361111111111112E-3</v>
      </c>
      <c r="N51" s="87">
        <v>18</v>
      </c>
      <c r="O51" s="13">
        <v>18</v>
      </c>
      <c r="P51" s="13">
        <v>1</v>
      </c>
      <c r="Q51" s="17">
        <f t="shared" si="28"/>
        <v>3.125E-2</v>
      </c>
    </row>
    <row r="52" spans="1:17" ht="15" x14ac:dyDescent="0.2">
      <c r="A52" s="13"/>
      <c r="B52" s="14">
        <f t="shared" si="25"/>
        <v>0.85972222222222228</v>
      </c>
      <c r="C52" s="14">
        <f t="shared" si="26"/>
        <v>0.87013888888888891</v>
      </c>
      <c r="D52" s="15" t="s">
        <v>98</v>
      </c>
      <c r="E52" s="15" t="s">
        <v>3</v>
      </c>
      <c r="F52" s="15" t="s">
        <v>38</v>
      </c>
      <c r="G52" s="15" t="s">
        <v>41</v>
      </c>
      <c r="H52" s="18"/>
      <c r="I52" s="15" t="s">
        <v>10</v>
      </c>
      <c r="J52" s="15"/>
      <c r="K52" s="17">
        <v>1.5625000000000001E-3</v>
      </c>
      <c r="L52" s="17">
        <v>1.7361111111111112E-4</v>
      </c>
      <c r="M52" s="17">
        <f t="shared" si="27"/>
        <v>1.7361111111111112E-3</v>
      </c>
      <c r="N52" s="87">
        <v>6</v>
      </c>
      <c r="O52" s="13">
        <v>6</v>
      </c>
      <c r="P52" s="13">
        <v>1</v>
      </c>
      <c r="Q52" s="17">
        <f t="shared" si="28"/>
        <v>1.0416666666666668E-2</v>
      </c>
    </row>
    <row r="53" spans="1:17" ht="15" x14ac:dyDescent="0.2">
      <c r="A53" s="13"/>
      <c r="B53" s="14">
        <f t="shared" si="25"/>
        <v>0.87013888888888891</v>
      </c>
      <c r="C53" s="14">
        <f t="shared" si="26"/>
        <v>0.88055555555555554</v>
      </c>
      <c r="D53" s="15" t="s">
        <v>98</v>
      </c>
      <c r="E53" s="15" t="s">
        <v>3</v>
      </c>
      <c r="F53" s="15" t="s">
        <v>38</v>
      </c>
      <c r="G53" s="15" t="s">
        <v>11</v>
      </c>
      <c r="H53" s="16"/>
      <c r="I53" s="15" t="s">
        <v>12</v>
      </c>
      <c r="J53" s="15"/>
      <c r="K53" s="17">
        <v>1.5625000000000001E-3</v>
      </c>
      <c r="L53" s="17">
        <v>1.7361111111111112E-4</v>
      </c>
      <c r="M53" s="17">
        <f t="shared" si="27"/>
        <v>1.7361111111111112E-3</v>
      </c>
      <c r="N53" s="87">
        <v>6</v>
      </c>
      <c r="O53" s="13">
        <v>6</v>
      </c>
      <c r="P53" s="13">
        <v>1</v>
      </c>
      <c r="Q53" s="17">
        <f t="shared" si="28"/>
        <v>1.0416666666666668E-2</v>
      </c>
    </row>
    <row r="54" spans="1:17" ht="15" x14ac:dyDescent="0.2">
      <c r="A54" s="13"/>
      <c r="B54" s="14">
        <f t="shared" si="25"/>
        <v>0.88055555555555554</v>
      </c>
      <c r="C54" s="14">
        <f t="shared" si="26"/>
        <v>0.89097222222222217</v>
      </c>
      <c r="D54" s="15" t="s">
        <v>98</v>
      </c>
      <c r="E54" s="15" t="s">
        <v>3</v>
      </c>
      <c r="F54" s="15" t="s">
        <v>38</v>
      </c>
      <c r="G54" s="15" t="s">
        <v>11</v>
      </c>
      <c r="H54" s="16">
        <v>2</v>
      </c>
      <c r="I54" s="15" t="s">
        <v>12</v>
      </c>
      <c r="J54" s="15"/>
      <c r="K54" s="17">
        <v>1.5625000000000001E-3</v>
      </c>
      <c r="L54" s="17">
        <v>1.7361111111111112E-4</v>
      </c>
      <c r="M54" s="17">
        <f t="shared" si="27"/>
        <v>1.7361111111111112E-3</v>
      </c>
      <c r="N54" s="87">
        <v>6</v>
      </c>
      <c r="O54" s="13">
        <v>6</v>
      </c>
      <c r="P54" s="13">
        <v>1</v>
      </c>
      <c r="Q54" s="17">
        <f t="shared" si="28"/>
        <v>1.0416666666666668E-2</v>
      </c>
    </row>
    <row r="55" spans="1:17" ht="15" x14ac:dyDescent="0.2">
      <c r="A55" s="13"/>
      <c r="B55" s="14">
        <f t="shared" si="25"/>
        <v>0.89097222222222217</v>
      </c>
      <c r="C55" s="14">
        <f t="shared" si="26"/>
        <v>0.90833333333333333</v>
      </c>
      <c r="D55" s="15" t="s">
        <v>98</v>
      </c>
      <c r="E55" s="15" t="s">
        <v>3</v>
      </c>
      <c r="F55" s="15" t="s">
        <v>38</v>
      </c>
      <c r="G55" s="15" t="s">
        <v>13</v>
      </c>
      <c r="H55" s="16"/>
      <c r="I55" s="15" t="s">
        <v>12</v>
      </c>
      <c r="J55" s="15"/>
      <c r="K55" s="17">
        <v>1.5625000000000001E-3</v>
      </c>
      <c r="L55" s="17">
        <v>1.7361111111111112E-4</v>
      </c>
      <c r="M55" s="17">
        <f t="shared" si="27"/>
        <v>1.7361111111111112E-3</v>
      </c>
      <c r="N55" s="87">
        <v>10</v>
      </c>
      <c r="O55" s="13">
        <v>10</v>
      </c>
      <c r="P55" s="13">
        <v>1</v>
      </c>
      <c r="Q55" s="17">
        <f t="shared" si="28"/>
        <v>1.7361111111111112E-2</v>
      </c>
    </row>
    <row r="56" spans="1:17" ht="15" x14ac:dyDescent="0.2">
      <c r="A56" s="13"/>
      <c r="B56" s="14">
        <f t="shared" si="25"/>
        <v>0.90833333333333333</v>
      </c>
      <c r="C56" s="14">
        <f t="shared" si="26"/>
        <v>0.91006944444444449</v>
      </c>
      <c r="D56" s="15" t="s">
        <v>98</v>
      </c>
      <c r="E56" s="15" t="s">
        <v>3</v>
      </c>
      <c r="F56" s="15" t="s">
        <v>38</v>
      </c>
      <c r="G56" s="15" t="s">
        <v>13</v>
      </c>
      <c r="H56" s="16"/>
      <c r="I56" s="15" t="s">
        <v>15</v>
      </c>
      <c r="J56" s="15"/>
      <c r="K56" s="17">
        <v>1.5625000000000001E-3</v>
      </c>
      <c r="L56" s="17">
        <v>1.7361111111111112E-4</v>
      </c>
      <c r="M56" s="17">
        <f t="shared" si="27"/>
        <v>1.7361111111111112E-3</v>
      </c>
      <c r="N56" s="87">
        <v>1</v>
      </c>
      <c r="O56" s="13">
        <v>1</v>
      </c>
      <c r="P56" s="13">
        <v>1</v>
      </c>
      <c r="Q56" s="17">
        <f t="shared" si="28"/>
        <v>1.7361111111111112E-3</v>
      </c>
    </row>
    <row r="57" spans="1:17" ht="15" x14ac:dyDescent="0.2">
      <c r="A57" s="13"/>
      <c r="B57" s="14">
        <f t="shared" si="25"/>
        <v>0.91006944444444449</v>
      </c>
      <c r="C57" s="14">
        <f t="shared" si="26"/>
        <v>0.91180555555555565</v>
      </c>
      <c r="D57" s="15" t="s">
        <v>98</v>
      </c>
      <c r="E57" s="15" t="s">
        <v>3</v>
      </c>
      <c r="F57" s="15" t="s">
        <v>38</v>
      </c>
      <c r="G57" s="15" t="s">
        <v>11</v>
      </c>
      <c r="H57" s="16">
        <v>2</v>
      </c>
      <c r="I57" s="15" t="s">
        <v>80</v>
      </c>
      <c r="J57" s="15"/>
      <c r="K57" s="17">
        <v>1.5625000000000001E-3</v>
      </c>
      <c r="L57" s="17">
        <v>1.7361111111111112E-4</v>
      </c>
      <c r="M57" s="17">
        <f t="shared" si="27"/>
        <v>1.7361111111111112E-3</v>
      </c>
      <c r="N57" s="87">
        <v>1</v>
      </c>
      <c r="O57" s="13">
        <v>1</v>
      </c>
      <c r="P57" s="13">
        <v>1</v>
      </c>
      <c r="Q57" s="17">
        <f t="shared" si="28"/>
        <v>1.7361111111111112E-3</v>
      </c>
    </row>
    <row r="58" spans="1:17" ht="14.25" customHeight="1" x14ac:dyDescent="0.25">
      <c r="A58" s="12"/>
      <c r="B58" s="14">
        <f t="shared" si="25"/>
        <v>0.91180555555555565</v>
      </c>
      <c r="C58" s="14">
        <f t="shared" si="26"/>
        <v>0.93298611111111118</v>
      </c>
      <c r="D58" s="104" t="s">
        <v>33</v>
      </c>
      <c r="E58" s="105"/>
      <c r="F58" s="105"/>
      <c r="G58" s="105"/>
      <c r="H58" s="105"/>
      <c r="I58" s="105"/>
      <c r="J58" s="106"/>
      <c r="K58" s="23">
        <v>2.0833333333333301E-2</v>
      </c>
      <c r="L58" s="17">
        <v>3.4722222222222202E-4</v>
      </c>
      <c r="M58" s="17">
        <f t="shared" ref="M58" si="29">K58+L58</f>
        <v>2.1180555555555522E-2</v>
      </c>
      <c r="N58" s="13">
        <v>1</v>
      </c>
      <c r="O58" s="13">
        <v>1</v>
      </c>
      <c r="P58" s="13">
        <v>1</v>
      </c>
      <c r="Q58" s="23">
        <f t="shared" ref="Q58" si="30">M58*O58*P58</f>
        <v>2.1180555555555522E-2</v>
      </c>
    </row>
    <row r="60" spans="1:17" s="1" customFormat="1" ht="15" x14ac:dyDescent="0.2">
      <c r="A60" s="97" t="s">
        <v>69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</row>
    <row r="61" spans="1:17" s="1" customFormat="1" ht="15" x14ac:dyDescent="0.2">
      <c r="A61" s="97" t="s">
        <v>70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</row>
  </sheetData>
  <sortState ref="A13:Q18">
    <sortCondition ref="A13:A18"/>
  </sortState>
  <mergeCells count="23">
    <mergeCell ref="D20:J20"/>
    <mergeCell ref="D58:J58"/>
    <mergeCell ref="D47:J47"/>
    <mergeCell ref="A46:Q46"/>
    <mergeCell ref="D31:J31"/>
    <mergeCell ref="D35:J35"/>
    <mergeCell ref="A60:Q60"/>
    <mergeCell ref="A61:Q61"/>
    <mergeCell ref="A32:Q32"/>
    <mergeCell ref="D44:J44"/>
    <mergeCell ref="A34:Q34"/>
    <mergeCell ref="D36:J36"/>
    <mergeCell ref="A1:Q1"/>
    <mergeCell ref="A2:Q2"/>
    <mergeCell ref="A3:Q3"/>
    <mergeCell ref="A4:Q4"/>
    <mergeCell ref="A5:Q5"/>
    <mergeCell ref="A6:Q6"/>
    <mergeCell ref="A7:Q7"/>
    <mergeCell ref="A8:Q8"/>
    <mergeCell ref="A10:Q10"/>
    <mergeCell ref="D11:J11"/>
    <mergeCell ref="A9:Q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35"/>
  <sheetViews>
    <sheetView tabSelected="1" zoomScale="80" zoomScaleNormal="80" workbookViewId="0">
      <selection activeCell="A10" sqref="A10:Q10"/>
    </sheetView>
  </sheetViews>
  <sheetFormatPr defaultRowHeight="12.75" x14ac:dyDescent="0.2"/>
  <cols>
    <col min="1" max="1" width="5.7109375" customWidth="1"/>
    <col min="2" max="3" width="6" bestFit="1" customWidth="1"/>
    <col min="4" max="4" width="16.28515625" customWidth="1"/>
    <col min="5" max="5" width="8.28515625" customWidth="1"/>
    <col min="6" max="6" width="37" bestFit="1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0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ht="18" x14ac:dyDescent="0.25">
      <c r="A5" s="114" t="s">
        <v>77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153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9" t="s">
        <v>139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26" t="s">
        <v>140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</row>
    <row r="10" spans="1:17" ht="15.75" x14ac:dyDescent="0.25">
      <c r="A10" s="101" t="s">
        <v>1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</row>
    <row r="11" spans="1:17" ht="15.75" x14ac:dyDescent="0.25">
      <c r="A11" s="9">
        <v>0.33333333333333331</v>
      </c>
      <c r="B11" s="10">
        <f>A11</f>
        <v>0.33333333333333331</v>
      </c>
      <c r="C11" s="10">
        <f t="shared" ref="C11" si="0">B11+Q11</f>
        <v>0.34027777777777773</v>
      </c>
      <c r="D11" s="101" t="s">
        <v>2</v>
      </c>
      <c r="E11" s="102"/>
      <c r="F11" s="102"/>
      <c r="G11" s="102"/>
      <c r="H11" s="102"/>
      <c r="I11" s="102"/>
      <c r="J11" s="103"/>
      <c r="K11" s="11">
        <v>6.9444444444444397E-3</v>
      </c>
      <c r="L11" s="11"/>
      <c r="M11" s="11"/>
      <c r="N11" s="12">
        <v>1</v>
      </c>
      <c r="O11" s="12">
        <v>1</v>
      </c>
      <c r="P11" s="12">
        <v>1</v>
      </c>
      <c r="Q11" s="11">
        <f>K11*O11*P11</f>
        <v>6.9444444444444397E-3</v>
      </c>
    </row>
    <row r="12" spans="1:17" ht="15" x14ac:dyDescent="0.2">
      <c r="A12" s="13"/>
      <c r="B12" s="14">
        <f>C11</f>
        <v>0.34027777777777773</v>
      </c>
      <c r="C12" s="14">
        <f>B12+Q12</f>
        <v>0.36805555555555552</v>
      </c>
      <c r="D12" s="15" t="s">
        <v>98</v>
      </c>
      <c r="E12" s="15" t="s">
        <v>39</v>
      </c>
      <c r="F12" s="15" t="s">
        <v>40</v>
      </c>
      <c r="G12" s="15" t="s">
        <v>41</v>
      </c>
      <c r="H12" s="18"/>
      <c r="I12" s="15" t="s">
        <v>10</v>
      </c>
      <c r="J12" s="15"/>
      <c r="K12" s="17">
        <v>1.5625000000000001E-3</v>
      </c>
      <c r="L12" s="17">
        <v>1.7361111111111112E-4</v>
      </c>
      <c r="M12" s="17">
        <f>K12+L12</f>
        <v>1.7361111111111112E-3</v>
      </c>
      <c r="N12" s="87">
        <v>16</v>
      </c>
      <c r="O12" s="13">
        <v>16</v>
      </c>
      <c r="P12" s="13">
        <v>1</v>
      </c>
      <c r="Q12" s="17">
        <f>M12*O12*P12</f>
        <v>2.777777777777778E-2</v>
      </c>
    </row>
    <row r="13" spans="1:17" ht="15" x14ac:dyDescent="0.2">
      <c r="A13" s="13"/>
      <c r="B13" s="14">
        <f>C12</f>
        <v>0.36805555555555552</v>
      </c>
      <c r="C13" s="14">
        <f>B13+Q13</f>
        <v>0.37847222222222221</v>
      </c>
      <c r="D13" s="15" t="s">
        <v>98</v>
      </c>
      <c r="E13" s="15" t="s">
        <v>3</v>
      </c>
      <c r="F13" s="15" t="s">
        <v>40</v>
      </c>
      <c r="G13" s="15" t="s">
        <v>41</v>
      </c>
      <c r="H13" s="18"/>
      <c r="I13" s="15" t="s">
        <v>10</v>
      </c>
      <c r="J13" s="15"/>
      <c r="K13" s="17">
        <v>1.5625000000000001E-3</v>
      </c>
      <c r="L13" s="17">
        <v>1.7361111111111112E-4</v>
      </c>
      <c r="M13" s="17">
        <f>K13+L13</f>
        <v>1.7361111111111112E-3</v>
      </c>
      <c r="N13" s="87">
        <v>6</v>
      </c>
      <c r="O13" s="13">
        <v>6</v>
      </c>
      <c r="P13" s="13">
        <v>1</v>
      </c>
      <c r="Q13" s="17">
        <f>M13*O13*P13</f>
        <v>1.0416666666666668E-2</v>
      </c>
    </row>
    <row r="14" spans="1:17" ht="15" x14ac:dyDescent="0.2">
      <c r="A14" s="13"/>
      <c r="B14" s="14">
        <f t="shared" ref="B14:B26" si="1">C13</f>
        <v>0.37847222222222221</v>
      </c>
      <c r="C14" s="14">
        <f t="shared" ref="C14:C16" si="2">B14+Q14</f>
        <v>0.38194444444444442</v>
      </c>
      <c r="D14" s="15" t="s">
        <v>98</v>
      </c>
      <c r="E14" s="15" t="s">
        <v>3</v>
      </c>
      <c r="F14" s="15" t="s">
        <v>105</v>
      </c>
      <c r="G14" s="15" t="s">
        <v>9</v>
      </c>
      <c r="H14" s="16">
        <v>2</v>
      </c>
      <c r="I14" s="15" t="s">
        <v>10</v>
      </c>
      <c r="J14" s="15"/>
      <c r="K14" s="17">
        <v>1.5625000000000001E-3</v>
      </c>
      <c r="L14" s="17">
        <v>1.7361111111111112E-4</v>
      </c>
      <c r="M14" s="17">
        <f t="shared" ref="M14" si="3">K14+L14</f>
        <v>1.7361111111111112E-3</v>
      </c>
      <c r="N14" s="87">
        <v>2</v>
      </c>
      <c r="O14" s="13">
        <v>2</v>
      </c>
      <c r="P14" s="13">
        <v>1</v>
      </c>
      <c r="Q14" s="17">
        <f t="shared" ref="Q14" si="4">M14*O14*P14</f>
        <v>3.4722222222222225E-3</v>
      </c>
    </row>
    <row r="15" spans="1:17" ht="15" x14ac:dyDescent="0.2">
      <c r="A15" s="13"/>
      <c r="B15" s="14">
        <f t="shared" si="1"/>
        <v>0.38194444444444442</v>
      </c>
      <c r="C15" s="14">
        <f t="shared" si="2"/>
        <v>0.38368055555555552</v>
      </c>
      <c r="D15" s="15" t="s">
        <v>98</v>
      </c>
      <c r="E15" s="15" t="s">
        <v>3</v>
      </c>
      <c r="F15" s="15" t="s">
        <v>105</v>
      </c>
      <c r="G15" s="15" t="s">
        <v>11</v>
      </c>
      <c r="H15" s="16"/>
      <c r="I15" s="15" t="s">
        <v>12</v>
      </c>
      <c r="J15" s="15"/>
      <c r="K15" s="17">
        <v>1.5625000000000001E-3</v>
      </c>
      <c r="L15" s="17">
        <v>1.7361111111111112E-4</v>
      </c>
      <c r="M15" s="17">
        <f t="shared" ref="M15:M20" si="5">K15+L15</f>
        <v>1.7361111111111112E-3</v>
      </c>
      <c r="N15" s="87">
        <v>1</v>
      </c>
      <c r="O15" s="13">
        <v>1</v>
      </c>
      <c r="P15" s="13">
        <v>1</v>
      </c>
      <c r="Q15" s="17">
        <f t="shared" ref="Q15:Q20" si="6">M15*O15*P15</f>
        <v>1.7361111111111112E-3</v>
      </c>
    </row>
    <row r="16" spans="1:17" ht="15" x14ac:dyDescent="0.2">
      <c r="A16" s="13"/>
      <c r="B16" s="14">
        <f t="shared" si="1"/>
        <v>0.38368055555555552</v>
      </c>
      <c r="C16" s="14">
        <f t="shared" si="2"/>
        <v>0.38541666666666663</v>
      </c>
      <c r="D16" s="15" t="s">
        <v>98</v>
      </c>
      <c r="E16" s="15" t="s">
        <v>3</v>
      </c>
      <c r="F16" s="15" t="s">
        <v>105</v>
      </c>
      <c r="G16" s="15" t="s">
        <v>13</v>
      </c>
      <c r="H16" s="16"/>
      <c r="I16" s="15" t="s">
        <v>12</v>
      </c>
      <c r="J16" s="15"/>
      <c r="K16" s="17">
        <v>1.5625000000000001E-3</v>
      </c>
      <c r="L16" s="17">
        <v>1.7361111111111112E-4</v>
      </c>
      <c r="M16" s="17">
        <f t="shared" si="5"/>
        <v>1.7361111111111112E-3</v>
      </c>
      <c r="N16" s="87">
        <v>1</v>
      </c>
      <c r="O16" s="13">
        <v>1</v>
      </c>
      <c r="P16" s="13">
        <v>1</v>
      </c>
      <c r="Q16" s="17">
        <f t="shared" si="6"/>
        <v>1.7361111111111112E-3</v>
      </c>
    </row>
    <row r="17" spans="1:17" ht="15" x14ac:dyDescent="0.2">
      <c r="A17" s="13"/>
      <c r="B17" s="14">
        <f t="shared" si="1"/>
        <v>0.38541666666666663</v>
      </c>
      <c r="C17" s="14">
        <f t="shared" ref="C17:C23" si="7">B17+Q17</f>
        <v>0.38715277777777773</v>
      </c>
      <c r="D17" s="15" t="s">
        <v>98</v>
      </c>
      <c r="E17" s="15" t="s">
        <v>3</v>
      </c>
      <c r="F17" s="15" t="s">
        <v>105</v>
      </c>
      <c r="G17" s="15" t="s">
        <v>11</v>
      </c>
      <c r="H17" s="16"/>
      <c r="I17" s="15" t="s">
        <v>15</v>
      </c>
      <c r="J17" s="15"/>
      <c r="K17" s="17">
        <v>1.5625000000000001E-3</v>
      </c>
      <c r="L17" s="17">
        <v>1.7361111111111112E-4</v>
      </c>
      <c r="M17" s="17">
        <f t="shared" si="5"/>
        <v>1.7361111111111112E-3</v>
      </c>
      <c r="N17" s="87">
        <v>1</v>
      </c>
      <c r="O17" s="13">
        <v>1</v>
      </c>
      <c r="P17" s="13">
        <v>1</v>
      </c>
      <c r="Q17" s="17">
        <f t="shared" si="6"/>
        <v>1.7361111111111112E-3</v>
      </c>
    </row>
    <row r="18" spans="1:17" ht="15" x14ac:dyDescent="0.2">
      <c r="A18" s="13"/>
      <c r="B18" s="14">
        <f t="shared" si="1"/>
        <v>0.38715277777777773</v>
      </c>
      <c r="C18" s="14">
        <f t="shared" si="7"/>
        <v>0.38888888888888884</v>
      </c>
      <c r="D18" s="15" t="s">
        <v>98</v>
      </c>
      <c r="E18" s="15" t="s">
        <v>3</v>
      </c>
      <c r="F18" s="15" t="s">
        <v>105</v>
      </c>
      <c r="G18" s="15" t="s">
        <v>35</v>
      </c>
      <c r="H18" s="16"/>
      <c r="I18" s="15" t="s">
        <v>15</v>
      </c>
      <c r="J18" s="15"/>
      <c r="K18" s="17">
        <v>1.5625000000000001E-3</v>
      </c>
      <c r="L18" s="17">
        <v>1.7361111111111112E-4</v>
      </c>
      <c r="M18" s="17">
        <f t="shared" si="5"/>
        <v>1.7361111111111112E-3</v>
      </c>
      <c r="N18" s="87">
        <v>1</v>
      </c>
      <c r="O18" s="13">
        <v>1</v>
      </c>
      <c r="P18" s="13">
        <v>1</v>
      </c>
      <c r="Q18" s="17">
        <f t="shared" si="6"/>
        <v>1.7361111111111112E-3</v>
      </c>
    </row>
    <row r="19" spans="1:17" ht="15" x14ac:dyDescent="0.2">
      <c r="A19" s="13"/>
      <c r="B19" s="14">
        <f t="shared" si="1"/>
        <v>0.38888888888888884</v>
      </c>
      <c r="C19" s="14">
        <f t="shared" si="7"/>
        <v>0.41666666666666663</v>
      </c>
      <c r="D19" s="15" t="s">
        <v>98</v>
      </c>
      <c r="E19" s="15" t="s">
        <v>39</v>
      </c>
      <c r="F19" s="15" t="s">
        <v>66</v>
      </c>
      <c r="G19" s="15" t="s">
        <v>7</v>
      </c>
      <c r="H19" s="16"/>
      <c r="I19" s="15" t="s">
        <v>6</v>
      </c>
      <c r="J19" s="15"/>
      <c r="K19" s="17">
        <v>1.5625000000000001E-3</v>
      </c>
      <c r="L19" s="17">
        <v>1.7361111111111112E-4</v>
      </c>
      <c r="M19" s="17">
        <f t="shared" si="5"/>
        <v>1.7361111111111112E-3</v>
      </c>
      <c r="N19" s="87">
        <v>16</v>
      </c>
      <c r="O19" s="13">
        <v>16</v>
      </c>
      <c r="P19" s="13">
        <v>1</v>
      </c>
      <c r="Q19" s="17">
        <f t="shared" si="6"/>
        <v>2.777777777777778E-2</v>
      </c>
    </row>
    <row r="20" spans="1:17" ht="15" x14ac:dyDescent="0.2">
      <c r="A20" s="13"/>
      <c r="B20" s="14">
        <f t="shared" si="1"/>
        <v>0.41666666666666663</v>
      </c>
      <c r="C20" s="14">
        <f t="shared" si="7"/>
        <v>0.42708333333333331</v>
      </c>
      <c r="D20" s="15" t="s">
        <v>98</v>
      </c>
      <c r="E20" s="15" t="s">
        <v>3</v>
      </c>
      <c r="F20" s="15" t="s">
        <v>66</v>
      </c>
      <c r="G20" s="15" t="s">
        <v>7</v>
      </c>
      <c r="H20" s="16"/>
      <c r="I20" s="15" t="s">
        <v>6</v>
      </c>
      <c r="J20" s="15"/>
      <c r="K20" s="17">
        <v>1.5625000000000001E-3</v>
      </c>
      <c r="L20" s="17">
        <v>1.7361111111111112E-4</v>
      </c>
      <c r="M20" s="17">
        <f t="shared" si="5"/>
        <v>1.7361111111111112E-3</v>
      </c>
      <c r="N20" s="87">
        <v>6</v>
      </c>
      <c r="O20" s="13">
        <v>6</v>
      </c>
      <c r="P20" s="13">
        <v>1</v>
      </c>
      <c r="Q20" s="17">
        <f t="shared" si="6"/>
        <v>1.0416666666666668E-2</v>
      </c>
    </row>
    <row r="21" spans="1:17" ht="15" x14ac:dyDescent="0.2">
      <c r="A21" s="13"/>
      <c r="B21" s="14">
        <f t="shared" si="1"/>
        <v>0.42708333333333331</v>
      </c>
      <c r="C21" s="14">
        <f t="shared" si="7"/>
        <v>0.43055555555555552</v>
      </c>
      <c r="D21" s="15" t="s">
        <v>98</v>
      </c>
      <c r="E21" s="15" t="s">
        <v>3</v>
      </c>
      <c r="F21" s="15" t="s">
        <v>66</v>
      </c>
      <c r="G21" s="15" t="s">
        <v>7</v>
      </c>
      <c r="H21" s="16"/>
      <c r="I21" s="15" t="s">
        <v>15</v>
      </c>
      <c r="J21" s="15"/>
      <c r="K21" s="17">
        <v>1.5625000000000001E-3</v>
      </c>
      <c r="L21" s="17">
        <v>1.7361111111111112E-4</v>
      </c>
      <c r="M21" s="17">
        <f t="shared" ref="M21:M22" si="8">K21+L21</f>
        <v>1.7361111111111112E-3</v>
      </c>
      <c r="N21" s="87">
        <v>2</v>
      </c>
      <c r="O21" s="13">
        <v>2</v>
      </c>
      <c r="P21" s="13">
        <v>1</v>
      </c>
      <c r="Q21" s="17">
        <f t="shared" ref="Q21:Q22" si="9">M21*O21*P21</f>
        <v>3.4722222222222225E-3</v>
      </c>
    </row>
    <row r="22" spans="1:17" ht="15" x14ac:dyDescent="0.2">
      <c r="A22" s="13"/>
      <c r="B22" s="14">
        <f t="shared" si="1"/>
        <v>0.43055555555555552</v>
      </c>
      <c r="C22" s="14">
        <f t="shared" si="7"/>
        <v>0.43229166666666663</v>
      </c>
      <c r="D22" s="15" t="s">
        <v>98</v>
      </c>
      <c r="E22" s="15" t="s">
        <v>3</v>
      </c>
      <c r="F22" s="15" t="s">
        <v>66</v>
      </c>
      <c r="G22" s="15" t="s">
        <v>35</v>
      </c>
      <c r="H22" s="16"/>
      <c r="I22" s="15" t="s">
        <v>15</v>
      </c>
      <c r="J22" s="15"/>
      <c r="K22" s="17">
        <v>1.5625000000000001E-3</v>
      </c>
      <c r="L22" s="17">
        <v>1.7361111111111112E-4</v>
      </c>
      <c r="M22" s="17">
        <f t="shared" si="8"/>
        <v>1.7361111111111112E-3</v>
      </c>
      <c r="N22" s="87">
        <v>1</v>
      </c>
      <c r="O22" s="13">
        <v>1</v>
      </c>
      <c r="P22" s="13">
        <v>1</v>
      </c>
      <c r="Q22" s="17">
        <f t="shared" si="9"/>
        <v>1.7361111111111112E-3</v>
      </c>
    </row>
    <row r="23" spans="1:17" ht="15" x14ac:dyDescent="0.2">
      <c r="A23" s="13"/>
      <c r="B23" s="14">
        <f t="shared" si="1"/>
        <v>0.43229166666666663</v>
      </c>
      <c r="C23" s="14">
        <f t="shared" si="7"/>
        <v>0.43402777777777773</v>
      </c>
      <c r="D23" s="15" t="s">
        <v>98</v>
      </c>
      <c r="E23" s="15" t="s">
        <v>3</v>
      </c>
      <c r="F23" s="15" t="s">
        <v>65</v>
      </c>
      <c r="G23" s="15" t="s">
        <v>7</v>
      </c>
      <c r="H23" s="16"/>
      <c r="I23" s="15" t="s">
        <v>6</v>
      </c>
      <c r="J23" s="15"/>
      <c r="K23" s="17">
        <v>1.5625000000000001E-3</v>
      </c>
      <c r="L23" s="17">
        <v>1.7361111111111112E-4</v>
      </c>
      <c r="M23" s="17">
        <f>K23+L23</f>
        <v>1.7361111111111112E-3</v>
      </c>
      <c r="N23" s="87">
        <v>1</v>
      </c>
      <c r="O23" s="13">
        <v>1</v>
      </c>
      <c r="P23" s="13">
        <v>1</v>
      </c>
      <c r="Q23" s="17">
        <f>M23*O23*P23</f>
        <v>1.7361111111111112E-3</v>
      </c>
    </row>
    <row r="24" spans="1:17" ht="15" x14ac:dyDescent="0.2">
      <c r="A24" s="13"/>
      <c r="B24" s="14">
        <f t="shared" si="1"/>
        <v>0.43402777777777773</v>
      </c>
      <c r="C24" s="14">
        <f t="shared" ref="C24:C26" si="10">B24+Q24</f>
        <v>0.44270833333333331</v>
      </c>
      <c r="D24" s="15" t="s">
        <v>98</v>
      </c>
      <c r="E24" s="15" t="s">
        <v>3</v>
      </c>
      <c r="F24" s="15" t="s">
        <v>64</v>
      </c>
      <c r="G24" s="15" t="s">
        <v>7</v>
      </c>
      <c r="H24" s="16"/>
      <c r="I24" s="15" t="s">
        <v>6</v>
      </c>
      <c r="J24" s="15"/>
      <c r="K24" s="17">
        <v>1.5625000000000001E-3</v>
      </c>
      <c r="L24" s="17">
        <v>1.7361111111111112E-4</v>
      </c>
      <c r="M24" s="17">
        <f>K24+L24</f>
        <v>1.7361111111111112E-3</v>
      </c>
      <c r="N24" s="87">
        <v>5</v>
      </c>
      <c r="O24" s="13">
        <v>5</v>
      </c>
      <c r="P24" s="13">
        <v>1</v>
      </c>
      <c r="Q24" s="17">
        <f>M24*O24*P24</f>
        <v>8.6805555555555559E-3</v>
      </c>
    </row>
    <row r="25" spans="1:17" ht="15" x14ac:dyDescent="0.2">
      <c r="A25" s="13"/>
      <c r="B25" s="14">
        <f t="shared" si="1"/>
        <v>0.44270833333333331</v>
      </c>
      <c r="C25" s="14">
        <f t="shared" si="10"/>
        <v>0.4826388888888889</v>
      </c>
      <c r="D25" s="15" t="s">
        <v>98</v>
      </c>
      <c r="E25" s="15" t="s">
        <v>51</v>
      </c>
      <c r="F25" s="15" t="s">
        <v>63</v>
      </c>
      <c r="G25" s="15" t="s">
        <v>7</v>
      </c>
      <c r="H25" s="16"/>
      <c r="I25" s="15" t="s">
        <v>6</v>
      </c>
      <c r="J25" s="15"/>
      <c r="K25" s="17">
        <v>1.5625000000000001E-3</v>
      </c>
      <c r="L25" s="17">
        <v>1.7361111111111112E-4</v>
      </c>
      <c r="M25" s="17">
        <f t="shared" ref="M25:M29" si="11">K25+L25</f>
        <v>1.7361111111111112E-3</v>
      </c>
      <c r="N25" s="87">
        <v>23</v>
      </c>
      <c r="O25" s="13">
        <v>23</v>
      </c>
      <c r="P25" s="13">
        <v>1</v>
      </c>
      <c r="Q25" s="17">
        <f t="shared" ref="Q25:Q29" si="12">M25*O25*P25</f>
        <v>3.9930555555555559E-2</v>
      </c>
    </row>
    <row r="26" spans="1:17" ht="15" x14ac:dyDescent="0.2">
      <c r="A26" s="13"/>
      <c r="B26" s="14">
        <f t="shared" si="1"/>
        <v>0.4826388888888889</v>
      </c>
      <c r="C26" s="14">
        <f t="shared" si="10"/>
        <v>0.50347222222222221</v>
      </c>
      <c r="D26" s="15" t="s">
        <v>98</v>
      </c>
      <c r="E26" s="15" t="s">
        <v>39</v>
      </c>
      <c r="F26" s="15" t="s">
        <v>63</v>
      </c>
      <c r="G26" s="15" t="s">
        <v>7</v>
      </c>
      <c r="H26" s="16"/>
      <c r="I26" s="15" t="s">
        <v>6</v>
      </c>
      <c r="J26" s="15"/>
      <c r="K26" s="17">
        <v>1.5625000000000001E-3</v>
      </c>
      <c r="L26" s="17">
        <v>1.7361111111111112E-4</v>
      </c>
      <c r="M26" s="17">
        <f t="shared" si="11"/>
        <v>1.7361111111111112E-3</v>
      </c>
      <c r="N26" s="87">
        <v>12</v>
      </c>
      <c r="O26" s="13">
        <v>12</v>
      </c>
      <c r="P26" s="13">
        <v>1</v>
      </c>
      <c r="Q26" s="17">
        <f t="shared" si="12"/>
        <v>2.0833333333333336E-2</v>
      </c>
    </row>
    <row r="27" spans="1:17" ht="15" x14ac:dyDescent="0.2">
      <c r="A27" s="13"/>
      <c r="B27" s="14">
        <f t="shared" ref="B27:B29" si="13">C26</f>
        <v>0.50347222222222221</v>
      </c>
      <c r="C27" s="14">
        <f t="shared" ref="C27:C29" si="14">B27+Q27</f>
        <v>0.51388888888888884</v>
      </c>
      <c r="D27" s="15" t="s">
        <v>98</v>
      </c>
      <c r="E27" s="15" t="s">
        <v>3</v>
      </c>
      <c r="F27" s="15" t="s">
        <v>63</v>
      </c>
      <c r="G27" s="15" t="s">
        <v>7</v>
      </c>
      <c r="H27" s="16"/>
      <c r="I27" s="15" t="s">
        <v>6</v>
      </c>
      <c r="J27" s="15"/>
      <c r="K27" s="17">
        <v>1.5625000000000001E-3</v>
      </c>
      <c r="L27" s="17">
        <v>1.7361111111111112E-4</v>
      </c>
      <c r="M27" s="17">
        <f t="shared" si="11"/>
        <v>1.7361111111111112E-3</v>
      </c>
      <c r="N27" s="87">
        <v>6</v>
      </c>
      <c r="O27" s="13">
        <v>6</v>
      </c>
      <c r="P27" s="13">
        <v>1</v>
      </c>
      <c r="Q27" s="17">
        <f t="shared" si="12"/>
        <v>1.0416666666666668E-2</v>
      </c>
    </row>
    <row r="28" spans="1:17" ht="15" x14ac:dyDescent="0.2">
      <c r="A28" s="13"/>
      <c r="B28" s="14">
        <f t="shared" si="13"/>
        <v>0.51388888888888884</v>
      </c>
      <c r="C28" s="14">
        <f t="shared" si="14"/>
        <v>0.51909722222222221</v>
      </c>
      <c r="D28" s="15" t="s">
        <v>98</v>
      </c>
      <c r="E28" s="15" t="s">
        <v>3</v>
      </c>
      <c r="F28" s="15" t="s">
        <v>63</v>
      </c>
      <c r="G28" s="15" t="s">
        <v>7</v>
      </c>
      <c r="H28" s="16"/>
      <c r="I28" s="15" t="s">
        <v>15</v>
      </c>
      <c r="J28" s="15"/>
      <c r="K28" s="17">
        <v>1.5625000000000001E-3</v>
      </c>
      <c r="L28" s="17">
        <v>1.7361111111111112E-4</v>
      </c>
      <c r="M28" s="17">
        <f t="shared" si="11"/>
        <v>1.7361111111111112E-3</v>
      </c>
      <c r="N28" s="87">
        <v>3</v>
      </c>
      <c r="O28" s="13">
        <v>3</v>
      </c>
      <c r="P28" s="13">
        <v>1</v>
      </c>
      <c r="Q28" s="17">
        <f t="shared" si="12"/>
        <v>5.2083333333333339E-3</v>
      </c>
    </row>
    <row r="29" spans="1:17" ht="15" x14ac:dyDescent="0.2">
      <c r="A29" s="13"/>
      <c r="B29" s="14">
        <f t="shared" si="13"/>
        <v>0.51909722222222221</v>
      </c>
      <c r="C29" s="14">
        <f t="shared" si="14"/>
        <v>0.52083333333333337</v>
      </c>
      <c r="D29" s="15" t="s">
        <v>98</v>
      </c>
      <c r="E29" s="15" t="s">
        <v>3</v>
      </c>
      <c r="F29" s="15" t="s">
        <v>63</v>
      </c>
      <c r="G29" s="15" t="s">
        <v>35</v>
      </c>
      <c r="H29" s="16"/>
      <c r="I29" s="15" t="s">
        <v>15</v>
      </c>
      <c r="J29" s="15"/>
      <c r="K29" s="17">
        <v>1.5625000000000001E-3</v>
      </c>
      <c r="L29" s="17">
        <v>1.7361111111111112E-4</v>
      </c>
      <c r="M29" s="17">
        <f t="shared" si="11"/>
        <v>1.7361111111111112E-3</v>
      </c>
      <c r="N29" s="87">
        <v>1</v>
      </c>
      <c r="O29" s="13">
        <v>1</v>
      </c>
      <c r="P29" s="13">
        <v>1</v>
      </c>
      <c r="Q29" s="17">
        <f t="shared" si="12"/>
        <v>1.7361111111111112E-3</v>
      </c>
    </row>
    <row r="30" spans="1:17" ht="15.75" x14ac:dyDescent="0.25">
      <c r="A30" s="12"/>
      <c r="B30" s="14">
        <f>C29</f>
        <v>0.52083333333333337</v>
      </c>
      <c r="C30" s="14">
        <f t="shared" ref="C30" si="15">B30+Q30</f>
        <v>0.54201388888888891</v>
      </c>
      <c r="D30" s="104" t="s">
        <v>33</v>
      </c>
      <c r="E30" s="105"/>
      <c r="F30" s="105"/>
      <c r="G30" s="105"/>
      <c r="H30" s="105"/>
      <c r="I30" s="105"/>
      <c r="J30" s="106"/>
      <c r="K30" s="23">
        <v>2.0833333333333301E-2</v>
      </c>
      <c r="L30" s="17">
        <v>3.4722222222222202E-4</v>
      </c>
      <c r="M30" s="17">
        <f t="shared" ref="M30" si="16">K30+L30</f>
        <v>2.1180555555555522E-2</v>
      </c>
      <c r="N30" s="13">
        <v>1</v>
      </c>
      <c r="O30" s="13">
        <v>1</v>
      </c>
      <c r="P30" s="13">
        <v>1</v>
      </c>
      <c r="Q30" s="23">
        <f t="shared" ref="Q30" si="17">M30*O30*P30</f>
        <v>2.1180555555555522E-2</v>
      </c>
    </row>
    <row r="32" spans="1:17" ht="15.75" x14ac:dyDescent="0.25">
      <c r="A32" s="131" t="s">
        <v>126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3"/>
    </row>
    <row r="34" spans="1:17" ht="15" x14ac:dyDescent="0.2">
      <c r="A34" s="97" t="s">
        <v>69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</row>
    <row r="35" spans="1:17" ht="15" x14ac:dyDescent="0.2">
      <c r="A35" s="97" t="s">
        <v>70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</row>
  </sheetData>
  <mergeCells count="15">
    <mergeCell ref="A6:Q6"/>
    <mergeCell ref="A1:Q1"/>
    <mergeCell ref="A2:Q2"/>
    <mergeCell ref="A3:Q3"/>
    <mergeCell ref="A4:Q4"/>
    <mergeCell ref="A5:Q5"/>
    <mergeCell ref="A32:Q32"/>
    <mergeCell ref="D30:J30"/>
    <mergeCell ref="A34:Q34"/>
    <mergeCell ref="A35:Q35"/>
    <mergeCell ref="A7:Q7"/>
    <mergeCell ref="A8:Q8"/>
    <mergeCell ref="A9:Q9"/>
    <mergeCell ref="A10:Q10"/>
    <mergeCell ref="D11:J11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8"/>
  <sheetViews>
    <sheetView zoomScale="80" zoomScaleNormal="80" workbookViewId="0">
      <selection activeCell="D14" sqref="D14"/>
    </sheetView>
  </sheetViews>
  <sheetFormatPr defaultColWidth="9" defaultRowHeight="15" x14ac:dyDescent="0.2"/>
  <cols>
    <col min="1" max="1" width="5.7109375" style="1" customWidth="1"/>
    <col min="2" max="2" width="6" style="1" bestFit="1" customWidth="1"/>
    <col min="3" max="3" width="6" style="2" bestFit="1" customWidth="1"/>
    <col min="4" max="4" width="19" style="3" customWidth="1"/>
    <col min="5" max="5" width="9.7109375" style="3" customWidth="1"/>
    <col min="6" max="6" width="35.42578125" style="4" bestFit="1" customWidth="1"/>
    <col min="7" max="7" width="14.42578125" style="4" customWidth="1"/>
    <col min="8" max="8" width="2.7109375" style="4" bestFit="1" customWidth="1"/>
    <col min="9" max="9" width="14.28515625" style="4" customWidth="1"/>
    <col min="10" max="10" width="9.140625" style="5" bestFit="1" customWidth="1"/>
    <col min="11" max="11" width="7.85546875" style="2" bestFit="1" customWidth="1"/>
    <col min="12" max="13" width="7.28515625" style="2" hidden="1" customWidth="1"/>
    <col min="14" max="14" width="4" style="1" customWidth="1"/>
    <col min="15" max="15" width="3.28515625" style="1" customWidth="1"/>
    <col min="16" max="16" width="5" style="1" customWidth="1"/>
    <col min="17" max="17" width="7.85546875" style="1" bestFit="1" customWidth="1"/>
    <col min="18" max="18" width="9" style="1" bestFit="1" customWidth="1"/>
    <col min="19" max="16384" width="9" style="1"/>
  </cols>
  <sheetData>
    <row r="1" spans="1:17" ht="30" customHeight="1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customHeight="1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customHeight="1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s="6" customFormat="1" ht="15.75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6" customFormat="1" ht="18" x14ac:dyDescent="0.25">
      <c r="A5" s="114" t="s">
        <v>76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s="6" customFormat="1" ht="26.25" x14ac:dyDescent="0.4">
      <c r="A6" s="115" t="s">
        <v>150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customFormat="1" ht="15.75" x14ac:dyDescent="0.25">
      <c r="A7" s="109" t="s">
        <v>144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s="6" customFormat="1" ht="15.75" x14ac:dyDescent="0.25">
      <c r="A8" s="109" t="s">
        <v>145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10" spans="1:17" s="6" customFormat="1" ht="15.75" x14ac:dyDescent="0.25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17" customFormat="1" ht="15.75" x14ac:dyDescent="0.25">
      <c r="A11" s="101" t="s">
        <v>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</row>
    <row r="12" spans="1:17" customFormat="1" ht="18" x14ac:dyDescent="0.25">
      <c r="A12" s="150" t="s">
        <v>142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2"/>
    </row>
    <row r="13" spans="1:17" customFormat="1" ht="15.75" x14ac:dyDescent="0.25">
      <c r="A13" s="9">
        <v>0.4375</v>
      </c>
      <c r="B13" s="10">
        <f>A13</f>
        <v>0.4375</v>
      </c>
      <c r="C13" s="10">
        <f>B13+Q13</f>
        <v>0.44791666666666669</v>
      </c>
      <c r="D13" s="101" t="s">
        <v>2</v>
      </c>
      <c r="E13" s="102"/>
      <c r="F13" s="102"/>
      <c r="G13" s="102"/>
      <c r="H13" s="102"/>
      <c r="I13" s="102"/>
      <c r="J13" s="103"/>
      <c r="K13" s="11">
        <v>1.0416666666666666E-2</v>
      </c>
      <c r="L13" s="11"/>
      <c r="M13" s="11"/>
      <c r="N13" s="12">
        <v>1</v>
      </c>
      <c r="O13" s="12">
        <v>1</v>
      </c>
      <c r="P13" s="12">
        <v>1</v>
      </c>
      <c r="Q13" s="11">
        <f>K13*O13*P13</f>
        <v>1.0416666666666666E-2</v>
      </c>
    </row>
    <row r="14" spans="1:17" customFormat="1" x14ac:dyDescent="0.2">
      <c r="A14" s="13"/>
      <c r="B14" s="14">
        <f>C13</f>
        <v>0.44791666666666669</v>
      </c>
      <c r="C14" s="14">
        <f>B14+Q14</f>
        <v>0.48125000000000007</v>
      </c>
      <c r="D14" s="15" t="s">
        <v>97</v>
      </c>
      <c r="E14" s="15" t="s">
        <v>51</v>
      </c>
      <c r="F14" s="15" t="s">
        <v>47</v>
      </c>
      <c r="G14" s="15" t="s">
        <v>11</v>
      </c>
      <c r="H14" s="16"/>
      <c r="I14" s="15" t="s">
        <v>12</v>
      </c>
      <c r="J14" s="15"/>
      <c r="K14" s="17">
        <v>1.21527777777778E-3</v>
      </c>
      <c r="L14" s="17">
        <v>1.7361111111111112E-4</v>
      </c>
      <c r="M14" s="17">
        <f>K14+L14</f>
        <v>1.3888888888888911E-3</v>
      </c>
      <c r="N14" s="87">
        <v>24</v>
      </c>
      <c r="O14" s="13">
        <v>24</v>
      </c>
      <c r="P14" s="13">
        <v>1</v>
      </c>
      <c r="Q14" s="17">
        <f>M14*O14*P14</f>
        <v>3.3333333333333388E-2</v>
      </c>
    </row>
    <row r="15" spans="1:17" customFormat="1" x14ac:dyDescent="0.2">
      <c r="A15" s="13"/>
      <c r="B15" s="14">
        <f t="shared" ref="B15:B29" si="0">C14</f>
        <v>0.48125000000000007</v>
      </c>
      <c r="C15" s="14">
        <f t="shared" ref="C15:C29" si="1">B15+Q15</f>
        <v>0.5145833333333335</v>
      </c>
      <c r="D15" s="15" t="s">
        <v>97</v>
      </c>
      <c r="E15" s="15" t="s">
        <v>51</v>
      </c>
      <c r="F15" s="15" t="s">
        <v>47</v>
      </c>
      <c r="G15" s="15" t="s">
        <v>11</v>
      </c>
      <c r="H15" s="16">
        <v>2</v>
      </c>
      <c r="I15" s="15" t="s">
        <v>12</v>
      </c>
      <c r="J15" s="15"/>
      <c r="K15" s="17">
        <v>1.21527777777778E-3</v>
      </c>
      <c r="L15" s="17">
        <v>1.7361111111111112E-4</v>
      </c>
      <c r="M15" s="17">
        <f>K15+L15</f>
        <v>1.3888888888888911E-3</v>
      </c>
      <c r="N15" s="87">
        <v>24</v>
      </c>
      <c r="O15" s="13">
        <v>24</v>
      </c>
      <c r="P15" s="13">
        <v>1</v>
      </c>
      <c r="Q15" s="17">
        <f>M15*O15*P15</f>
        <v>3.3333333333333388E-2</v>
      </c>
    </row>
    <row r="16" spans="1:17" customFormat="1" ht="15.75" x14ac:dyDescent="0.2">
      <c r="A16" s="13"/>
      <c r="B16" s="14">
        <f t="shared" si="0"/>
        <v>0.5145833333333335</v>
      </c>
      <c r="C16" s="14">
        <f t="shared" si="1"/>
        <v>0.52152777777777792</v>
      </c>
      <c r="D16" s="98" t="s">
        <v>135</v>
      </c>
      <c r="E16" s="99"/>
      <c r="F16" s="99"/>
      <c r="G16" s="99"/>
      <c r="H16" s="99"/>
      <c r="I16" s="99"/>
      <c r="J16" s="100"/>
      <c r="K16" s="11">
        <v>6.9444444444444441E-3</v>
      </c>
      <c r="L16" s="11"/>
      <c r="M16" s="11"/>
      <c r="N16" s="12">
        <v>1</v>
      </c>
      <c r="O16" s="12">
        <v>1</v>
      </c>
      <c r="P16" s="12">
        <v>1</v>
      </c>
      <c r="Q16" s="11">
        <f>K16*O16*P16</f>
        <v>6.9444444444444441E-3</v>
      </c>
    </row>
    <row r="17" spans="1:17" customFormat="1" x14ac:dyDescent="0.2">
      <c r="A17" s="13"/>
      <c r="B17" s="14">
        <f t="shared" si="0"/>
        <v>0.52152777777777792</v>
      </c>
      <c r="C17" s="14">
        <f t="shared" si="1"/>
        <v>0.54236111111111129</v>
      </c>
      <c r="D17" s="15" t="s">
        <v>97</v>
      </c>
      <c r="E17" s="15" t="s">
        <v>39</v>
      </c>
      <c r="F17" s="15" t="s">
        <v>47</v>
      </c>
      <c r="G17" s="15" t="s">
        <v>11</v>
      </c>
      <c r="H17" s="16"/>
      <c r="I17" s="15" t="s">
        <v>12</v>
      </c>
      <c r="J17" s="15"/>
      <c r="K17" s="17">
        <v>1.5625000000000001E-3</v>
      </c>
      <c r="L17" s="17">
        <v>1.7361111111111112E-4</v>
      </c>
      <c r="M17" s="17">
        <f>K17+L17</f>
        <v>1.7361111111111112E-3</v>
      </c>
      <c r="N17" s="87">
        <v>12</v>
      </c>
      <c r="O17" s="13">
        <v>12</v>
      </c>
      <c r="P17" s="13">
        <v>1</v>
      </c>
      <c r="Q17" s="17">
        <f>M17*O17*P17</f>
        <v>2.0833333333333336E-2</v>
      </c>
    </row>
    <row r="18" spans="1:17" customFormat="1" x14ac:dyDescent="0.2">
      <c r="A18" s="13"/>
      <c r="B18" s="14">
        <f t="shared" si="0"/>
        <v>0.54236111111111129</v>
      </c>
      <c r="C18" s="14">
        <f t="shared" si="1"/>
        <v>0.56319444444444466</v>
      </c>
      <c r="D18" s="15" t="s">
        <v>97</v>
      </c>
      <c r="E18" s="15" t="s">
        <v>39</v>
      </c>
      <c r="F18" s="15" t="s">
        <v>47</v>
      </c>
      <c r="G18" s="15" t="s">
        <v>11</v>
      </c>
      <c r="H18" s="16">
        <v>2</v>
      </c>
      <c r="I18" s="15" t="s">
        <v>12</v>
      </c>
      <c r="J18" s="15"/>
      <c r="K18" s="17">
        <v>1.5625000000000001E-3</v>
      </c>
      <c r="L18" s="17">
        <v>1.7361111111111112E-4</v>
      </c>
      <c r="M18" s="17">
        <f>K18+L18</f>
        <v>1.7361111111111112E-3</v>
      </c>
      <c r="N18" s="87">
        <v>12</v>
      </c>
      <c r="O18" s="13">
        <v>12</v>
      </c>
      <c r="P18" s="13">
        <v>1</v>
      </c>
      <c r="Q18" s="17">
        <f>M18*O18*P18</f>
        <v>2.0833333333333336E-2</v>
      </c>
    </row>
    <row r="19" spans="1:17" customFormat="1" x14ac:dyDescent="0.2">
      <c r="A19" s="13"/>
      <c r="B19" s="14">
        <f t="shared" si="0"/>
        <v>0.56319444444444466</v>
      </c>
      <c r="C19" s="14">
        <f t="shared" si="1"/>
        <v>0.57673611111111134</v>
      </c>
      <c r="D19" s="15" t="s">
        <v>97</v>
      </c>
      <c r="E19" s="15" t="s">
        <v>3</v>
      </c>
      <c r="F19" s="15" t="s">
        <v>47</v>
      </c>
      <c r="G19" s="15" t="s">
        <v>11</v>
      </c>
      <c r="H19" s="16"/>
      <c r="I19" s="15" t="s">
        <v>12</v>
      </c>
      <c r="J19" s="15"/>
      <c r="K19" s="17">
        <v>2.0833333333333298E-3</v>
      </c>
      <c r="L19" s="17">
        <v>1.7361111111111112E-4</v>
      </c>
      <c r="M19" s="17">
        <f>K19+L19</f>
        <v>2.2569444444444408E-3</v>
      </c>
      <c r="N19" s="87">
        <v>6</v>
      </c>
      <c r="O19" s="13">
        <v>6</v>
      </c>
      <c r="P19" s="13">
        <v>1</v>
      </c>
      <c r="Q19" s="17">
        <f>M19*O19*P19</f>
        <v>1.3541666666666645E-2</v>
      </c>
    </row>
    <row r="20" spans="1:17" customFormat="1" x14ac:dyDescent="0.2">
      <c r="A20" s="13"/>
      <c r="B20" s="14">
        <f t="shared" si="0"/>
        <v>0.57673611111111134</v>
      </c>
      <c r="C20" s="14">
        <f t="shared" si="1"/>
        <v>0.59027777777777801</v>
      </c>
      <c r="D20" s="15" t="s">
        <v>97</v>
      </c>
      <c r="E20" s="15" t="s">
        <v>3</v>
      </c>
      <c r="F20" s="15" t="s">
        <v>47</v>
      </c>
      <c r="G20" s="15" t="s">
        <v>11</v>
      </c>
      <c r="H20" s="16">
        <v>2</v>
      </c>
      <c r="I20" s="15" t="s">
        <v>12</v>
      </c>
      <c r="J20" s="15"/>
      <c r="K20" s="17">
        <v>2.0833333333333298E-3</v>
      </c>
      <c r="L20" s="17">
        <v>1.7361111111111112E-4</v>
      </c>
      <c r="M20" s="17">
        <f>K20+L20</f>
        <v>2.2569444444444408E-3</v>
      </c>
      <c r="N20" s="87">
        <v>6</v>
      </c>
      <c r="O20" s="13">
        <v>6</v>
      </c>
      <c r="P20" s="13">
        <v>1</v>
      </c>
      <c r="Q20" s="17">
        <f>M20*O20*P20</f>
        <v>1.3541666666666645E-2</v>
      </c>
    </row>
    <row r="21" spans="1:17" customFormat="1" ht="15.75" x14ac:dyDescent="0.2">
      <c r="A21" s="13"/>
      <c r="B21" s="14">
        <f t="shared" si="0"/>
        <v>0.59027777777777801</v>
      </c>
      <c r="C21" s="14">
        <f t="shared" si="1"/>
        <v>0.60416666666666685</v>
      </c>
      <c r="D21" s="98" t="s">
        <v>135</v>
      </c>
      <c r="E21" s="99"/>
      <c r="F21" s="99"/>
      <c r="G21" s="99"/>
      <c r="H21" s="99"/>
      <c r="I21" s="99"/>
      <c r="J21" s="100"/>
      <c r="K21" s="11">
        <v>1.3888888888888888E-2</v>
      </c>
      <c r="L21" s="11"/>
      <c r="M21" s="11"/>
      <c r="N21" s="12">
        <v>1</v>
      </c>
      <c r="O21" s="12">
        <v>1</v>
      </c>
      <c r="P21" s="12">
        <v>1</v>
      </c>
      <c r="Q21" s="11">
        <f>K21*O21*P21</f>
        <v>1.3888888888888888E-2</v>
      </c>
    </row>
    <row r="22" spans="1:17" s="6" customFormat="1" x14ac:dyDescent="0.2">
      <c r="A22" s="13"/>
      <c r="B22" s="14">
        <f t="shared" si="0"/>
        <v>0.60416666666666685</v>
      </c>
      <c r="C22" s="14">
        <f t="shared" si="1"/>
        <v>0.61458333333333348</v>
      </c>
      <c r="D22" s="15" t="s">
        <v>97</v>
      </c>
      <c r="E22" s="15" t="s">
        <v>3</v>
      </c>
      <c r="F22" s="15" t="s">
        <v>47</v>
      </c>
      <c r="G22" s="15" t="s">
        <v>11</v>
      </c>
      <c r="H22" s="16"/>
      <c r="I22" s="15" t="s">
        <v>15</v>
      </c>
      <c r="J22" s="15"/>
      <c r="K22" s="17">
        <v>1.5625000000000001E-3</v>
      </c>
      <c r="L22" s="17">
        <v>1.7361111111111112E-4</v>
      </c>
      <c r="M22" s="17">
        <f t="shared" ref="M22:M29" si="2">K22+L22</f>
        <v>1.7361111111111112E-3</v>
      </c>
      <c r="N22" s="87">
        <v>6</v>
      </c>
      <c r="O22" s="13">
        <v>6</v>
      </c>
      <c r="P22" s="13">
        <v>1</v>
      </c>
      <c r="Q22" s="17">
        <f t="shared" ref="Q22:Q29" si="3">M22*O22*P22</f>
        <v>1.0416666666666668E-2</v>
      </c>
    </row>
    <row r="23" spans="1:17" s="6" customFormat="1" x14ac:dyDescent="0.2">
      <c r="A23" s="13"/>
      <c r="B23" s="14">
        <f t="shared" si="0"/>
        <v>0.61458333333333348</v>
      </c>
      <c r="C23" s="14">
        <f t="shared" si="1"/>
        <v>0.62326388888888906</v>
      </c>
      <c r="D23" s="15" t="s">
        <v>97</v>
      </c>
      <c r="E23" s="15" t="s">
        <v>3</v>
      </c>
      <c r="F23" s="15" t="s">
        <v>47</v>
      </c>
      <c r="G23" s="15" t="s">
        <v>11</v>
      </c>
      <c r="H23" s="16">
        <v>2</v>
      </c>
      <c r="I23" s="15" t="s">
        <v>15</v>
      </c>
      <c r="J23" s="15"/>
      <c r="K23" s="17">
        <v>1.5625000000000001E-3</v>
      </c>
      <c r="L23" s="17">
        <v>1.7361111111111112E-4</v>
      </c>
      <c r="M23" s="17">
        <f t="shared" si="2"/>
        <v>1.7361111111111112E-3</v>
      </c>
      <c r="N23" s="87">
        <v>5</v>
      </c>
      <c r="O23" s="13">
        <v>5</v>
      </c>
      <c r="P23" s="13">
        <v>1</v>
      </c>
      <c r="Q23" s="17">
        <f t="shared" si="3"/>
        <v>8.6805555555555559E-3</v>
      </c>
    </row>
    <row r="24" spans="1:17" s="6" customFormat="1" x14ac:dyDescent="0.2">
      <c r="A24" s="13"/>
      <c r="B24" s="14">
        <f t="shared" si="0"/>
        <v>0.62326388888888906</v>
      </c>
      <c r="C24" s="14">
        <f t="shared" si="1"/>
        <v>0.62552083333333353</v>
      </c>
      <c r="D24" s="15" t="s">
        <v>97</v>
      </c>
      <c r="E24" s="15" t="s">
        <v>3</v>
      </c>
      <c r="F24" s="15" t="s">
        <v>47</v>
      </c>
      <c r="G24" s="15" t="s">
        <v>11</v>
      </c>
      <c r="H24" s="16"/>
      <c r="I24" s="15" t="s">
        <v>80</v>
      </c>
      <c r="J24" s="15"/>
      <c r="K24" s="17">
        <v>2.0833333333333298E-3</v>
      </c>
      <c r="L24" s="17">
        <v>1.7361111111111112E-4</v>
      </c>
      <c r="M24" s="17">
        <f t="shared" si="2"/>
        <v>2.2569444444444408E-3</v>
      </c>
      <c r="N24" s="87">
        <v>1</v>
      </c>
      <c r="O24" s="13">
        <v>1</v>
      </c>
      <c r="P24" s="13">
        <v>1</v>
      </c>
      <c r="Q24" s="17">
        <f t="shared" si="3"/>
        <v>2.2569444444444408E-3</v>
      </c>
    </row>
    <row r="25" spans="1:17" s="6" customFormat="1" x14ac:dyDescent="0.2">
      <c r="A25" s="13"/>
      <c r="B25" s="14">
        <f t="shared" si="0"/>
        <v>0.62552083333333353</v>
      </c>
      <c r="C25" s="14">
        <f t="shared" si="1"/>
        <v>0.6390625000000002</v>
      </c>
      <c r="D25" s="15" t="s">
        <v>97</v>
      </c>
      <c r="E25" s="15" t="s">
        <v>3</v>
      </c>
      <c r="F25" s="15" t="s">
        <v>47</v>
      </c>
      <c r="G25" s="15" t="s">
        <v>11</v>
      </c>
      <c r="H25" s="16">
        <v>2</v>
      </c>
      <c r="I25" s="15" t="s">
        <v>16</v>
      </c>
      <c r="J25" s="15"/>
      <c r="K25" s="17">
        <v>2.0833333333333298E-3</v>
      </c>
      <c r="L25" s="17">
        <v>1.7361111111111112E-4</v>
      </c>
      <c r="M25" s="17">
        <f t="shared" si="2"/>
        <v>2.2569444444444408E-3</v>
      </c>
      <c r="N25" s="87">
        <v>6</v>
      </c>
      <c r="O25" s="13">
        <v>6</v>
      </c>
      <c r="P25" s="13">
        <v>1</v>
      </c>
      <c r="Q25" s="17">
        <f t="shared" si="3"/>
        <v>1.3541666666666645E-2</v>
      </c>
    </row>
    <row r="26" spans="1:17" s="6" customFormat="1" x14ac:dyDescent="0.2">
      <c r="A26" s="13"/>
      <c r="B26" s="14">
        <f t="shared" si="0"/>
        <v>0.6390625000000002</v>
      </c>
      <c r="C26" s="14">
        <f t="shared" si="1"/>
        <v>0.64357638888888913</v>
      </c>
      <c r="D26" s="15" t="s">
        <v>97</v>
      </c>
      <c r="E26" s="15" t="s">
        <v>3</v>
      </c>
      <c r="F26" s="15" t="s">
        <v>47</v>
      </c>
      <c r="G26" s="15" t="s">
        <v>11</v>
      </c>
      <c r="H26" s="16"/>
      <c r="I26" s="15" t="s">
        <v>16</v>
      </c>
      <c r="J26" s="15"/>
      <c r="K26" s="17">
        <v>2.0833333333333298E-3</v>
      </c>
      <c r="L26" s="17">
        <v>1.7361111111111112E-4</v>
      </c>
      <c r="M26" s="17">
        <f t="shared" si="2"/>
        <v>2.2569444444444408E-3</v>
      </c>
      <c r="N26" s="87">
        <v>2</v>
      </c>
      <c r="O26" s="13">
        <v>2</v>
      </c>
      <c r="P26" s="13">
        <v>1</v>
      </c>
      <c r="Q26" s="17">
        <f t="shared" si="3"/>
        <v>4.5138888888888815E-3</v>
      </c>
    </row>
    <row r="27" spans="1:17" s="6" customFormat="1" x14ac:dyDescent="0.2">
      <c r="A27" s="13"/>
      <c r="B27" s="14">
        <f t="shared" si="0"/>
        <v>0.64357638888888913</v>
      </c>
      <c r="C27" s="14">
        <f t="shared" si="1"/>
        <v>0.64652777777777803</v>
      </c>
      <c r="D27" s="15" t="s">
        <v>97</v>
      </c>
      <c r="E27" s="15" t="s">
        <v>3</v>
      </c>
      <c r="F27" s="15" t="s">
        <v>47</v>
      </c>
      <c r="G27" s="15" t="s">
        <v>11</v>
      </c>
      <c r="H27" s="16">
        <v>2</v>
      </c>
      <c r="I27" s="15" t="s">
        <v>49</v>
      </c>
      <c r="J27" s="15"/>
      <c r="K27" s="17">
        <v>2.7777777777777801E-3</v>
      </c>
      <c r="L27" s="17">
        <v>1.7361111111111112E-4</v>
      </c>
      <c r="M27" s="17">
        <f t="shared" si="2"/>
        <v>2.951388888888891E-3</v>
      </c>
      <c r="N27" s="87">
        <v>1</v>
      </c>
      <c r="O27" s="13">
        <v>1</v>
      </c>
      <c r="P27" s="13">
        <v>1</v>
      </c>
      <c r="Q27" s="17">
        <f t="shared" si="3"/>
        <v>2.951388888888891E-3</v>
      </c>
    </row>
    <row r="28" spans="1:17" s="6" customFormat="1" x14ac:dyDescent="0.2">
      <c r="A28" s="13"/>
      <c r="B28" s="14">
        <f t="shared" si="0"/>
        <v>0.64652777777777803</v>
      </c>
      <c r="C28" s="14">
        <f t="shared" si="1"/>
        <v>0.64947916666666694</v>
      </c>
      <c r="D28" s="15" t="s">
        <v>97</v>
      </c>
      <c r="E28" s="15" t="s">
        <v>3</v>
      </c>
      <c r="F28" s="15" t="s">
        <v>47</v>
      </c>
      <c r="G28" s="15" t="s">
        <v>11</v>
      </c>
      <c r="H28" s="16"/>
      <c r="I28" s="15" t="s">
        <v>49</v>
      </c>
      <c r="J28" s="15"/>
      <c r="K28" s="17">
        <v>2.7777777777777801E-3</v>
      </c>
      <c r="L28" s="17">
        <v>1.7361111111111112E-4</v>
      </c>
      <c r="M28" s="17">
        <f t="shared" si="2"/>
        <v>2.951388888888891E-3</v>
      </c>
      <c r="N28" s="87">
        <v>1</v>
      </c>
      <c r="O28" s="13">
        <v>1</v>
      </c>
      <c r="P28" s="13">
        <v>1</v>
      </c>
      <c r="Q28" s="17">
        <f t="shared" si="3"/>
        <v>2.951388888888891E-3</v>
      </c>
    </row>
    <row r="29" spans="1:17" customFormat="1" ht="15.75" x14ac:dyDescent="0.2">
      <c r="A29" s="12"/>
      <c r="B29" s="14">
        <f t="shared" si="0"/>
        <v>0.64947916666666694</v>
      </c>
      <c r="C29" s="14">
        <f t="shared" si="1"/>
        <v>0.67065972222222248</v>
      </c>
      <c r="D29" s="98" t="s">
        <v>18</v>
      </c>
      <c r="E29" s="99"/>
      <c r="F29" s="99"/>
      <c r="G29" s="99"/>
      <c r="H29" s="99"/>
      <c r="I29" s="99"/>
      <c r="J29" s="100"/>
      <c r="K29" s="17">
        <v>2.0833333333333301E-2</v>
      </c>
      <c r="L29" s="17">
        <v>3.4722222222222202E-4</v>
      </c>
      <c r="M29" s="17">
        <f t="shared" si="2"/>
        <v>2.1180555555555522E-2</v>
      </c>
      <c r="N29" s="13">
        <v>1</v>
      </c>
      <c r="O29" s="13">
        <v>1</v>
      </c>
      <c r="P29" s="13">
        <v>1</v>
      </c>
      <c r="Q29" s="17">
        <f t="shared" si="3"/>
        <v>2.1180555555555522E-2</v>
      </c>
    </row>
    <row r="30" spans="1:17" customFormat="1" ht="12.75" x14ac:dyDescent="0.2"/>
    <row r="31" spans="1:17" s="6" customFormat="1" ht="15.75" x14ac:dyDescent="0.25">
      <c r="A31" s="101" t="s">
        <v>19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3"/>
    </row>
    <row r="32" spans="1:17" s="6" customFormat="1" ht="15.75" x14ac:dyDescent="0.25">
      <c r="A32" s="9">
        <v>0.66666666666666663</v>
      </c>
      <c r="B32" s="10">
        <f>A32</f>
        <v>0.66666666666666663</v>
      </c>
      <c r="C32" s="10">
        <f>B32+Q32</f>
        <v>0.67361111111111105</v>
      </c>
      <c r="D32" s="101" t="s">
        <v>2</v>
      </c>
      <c r="E32" s="102"/>
      <c r="F32" s="102"/>
      <c r="G32" s="102"/>
      <c r="H32" s="102"/>
      <c r="I32" s="102"/>
      <c r="J32" s="103"/>
      <c r="K32" s="11">
        <v>6.9444444444444397E-3</v>
      </c>
      <c r="L32" s="11"/>
      <c r="M32" s="11"/>
      <c r="N32" s="12">
        <v>1</v>
      </c>
      <c r="O32" s="12">
        <v>1</v>
      </c>
      <c r="P32" s="12">
        <v>1</v>
      </c>
      <c r="Q32" s="11">
        <f>K32*O32*P32</f>
        <v>6.9444444444444397E-3</v>
      </c>
    </row>
    <row r="33" spans="1:17" x14ac:dyDescent="0.2">
      <c r="A33" s="13"/>
      <c r="B33" s="14">
        <f>C32</f>
        <v>0.67361111111111105</v>
      </c>
      <c r="C33" s="14">
        <f>B33+Q33</f>
        <v>0.67812499999999998</v>
      </c>
      <c r="D33" s="15" t="s">
        <v>97</v>
      </c>
      <c r="E33" s="15" t="s">
        <v>3</v>
      </c>
      <c r="F33" s="15" t="s">
        <v>67</v>
      </c>
      <c r="G33" s="15" t="s">
        <v>11</v>
      </c>
      <c r="H33" s="16">
        <v>2</v>
      </c>
      <c r="I33" s="15" t="s">
        <v>16</v>
      </c>
      <c r="J33" s="15"/>
      <c r="K33" s="17">
        <v>2.0833333333333298E-3</v>
      </c>
      <c r="L33" s="17">
        <v>1.7361111111111112E-4</v>
      </c>
      <c r="M33" s="17">
        <f t="shared" ref="M33:M45" si="4">K33+L33</f>
        <v>2.2569444444444408E-3</v>
      </c>
      <c r="N33" s="87">
        <v>2</v>
      </c>
      <c r="O33" s="13">
        <v>2</v>
      </c>
      <c r="P33" s="13">
        <v>1</v>
      </c>
      <c r="Q33" s="17">
        <f t="shared" ref="Q33:Q45" si="5">M33*O33*P33</f>
        <v>4.5138888888888815E-3</v>
      </c>
    </row>
    <row r="34" spans="1:17" x14ac:dyDescent="0.2">
      <c r="A34" s="13"/>
      <c r="B34" s="14">
        <f t="shared" ref="B34:B45" si="6">C33</f>
        <v>0.67812499999999998</v>
      </c>
      <c r="C34" s="14">
        <f t="shared" ref="C34:C45" si="7">B34+Q34</f>
        <v>0.68715277777777772</v>
      </c>
      <c r="D34" s="15" t="s">
        <v>97</v>
      </c>
      <c r="E34" s="15" t="s">
        <v>3</v>
      </c>
      <c r="F34" s="15" t="s">
        <v>67</v>
      </c>
      <c r="G34" s="15" t="s">
        <v>11</v>
      </c>
      <c r="H34" s="16"/>
      <c r="I34" s="15" t="s">
        <v>16</v>
      </c>
      <c r="J34" s="15"/>
      <c r="K34" s="17">
        <v>2.0833333333333298E-3</v>
      </c>
      <c r="L34" s="17">
        <v>1.7361111111111112E-4</v>
      </c>
      <c r="M34" s="17">
        <f t="shared" si="4"/>
        <v>2.2569444444444408E-3</v>
      </c>
      <c r="N34" s="87">
        <v>4</v>
      </c>
      <c r="O34" s="13">
        <v>4</v>
      </c>
      <c r="P34" s="13">
        <v>1</v>
      </c>
      <c r="Q34" s="17">
        <f t="shared" si="5"/>
        <v>9.0277777777777631E-3</v>
      </c>
    </row>
    <row r="35" spans="1:17" x14ac:dyDescent="0.2">
      <c r="A35" s="13"/>
      <c r="B35" s="14">
        <f t="shared" si="6"/>
        <v>0.68715277777777772</v>
      </c>
      <c r="C35" s="14">
        <f t="shared" si="7"/>
        <v>0.68940972222222219</v>
      </c>
      <c r="D35" s="15" t="s">
        <v>97</v>
      </c>
      <c r="E35" s="15" t="s">
        <v>3</v>
      </c>
      <c r="F35" s="15" t="s">
        <v>67</v>
      </c>
      <c r="G35" s="15" t="s">
        <v>11</v>
      </c>
      <c r="H35" s="16">
        <v>2</v>
      </c>
      <c r="I35" s="15" t="s">
        <v>80</v>
      </c>
      <c r="J35" s="15"/>
      <c r="K35" s="17">
        <v>2.0833333333333298E-3</v>
      </c>
      <c r="L35" s="17">
        <v>1.7361111111111112E-4</v>
      </c>
      <c r="M35" s="17">
        <f t="shared" si="4"/>
        <v>2.2569444444444408E-3</v>
      </c>
      <c r="N35" s="87">
        <v>1</v>
      </c>
      <c r="O35" s="13">
        <v>1</v>
      </c>
      <c r="P35" s="13">
        <v>1</v>
      </c>
      <c r="Q35" s="17">
        <f t="shared" si="5"/>
        <v>2.2569444444444408E-3</v>
      </c>
    </row>
    <row r="36" spans="1:17" x14ac:dyDescent="0.2">
      <c r="A36" s="13"/>
      <c r="B36" s="14">
        <f t="shared" si="6"/>
        <v>0.68940972222222219</v>
      </c>
      <c r="C36" s="14">
        <f t="shared" si="7"/>
        <v>0.69809027777777777</v>
      </c>
      <c r="D36" s="15" t="s">
        <v>97</v>
      </c>
      <c r="E36" s="15" t="s">
        <v>3</v>
      </c>
      <c r="F36" s="15" t="s">
        <v>67</v>
      </c>
      <c r="G36" s="15" t="s">
        <v>11</v>
      </c>
      <c r="H36" s="18"/>
      <c r="I36" s="15" t="s">
        <v>15</v>
      </c>
      <c r="J36" s="15"/>
      <c r="K36" s="17">
        <v>1.5625000000000001E-3</v>
      </c>
      <c r="L36" s="17">
        <v>1.7361111111111112E-4</v>
      </c>
      <c r="M36" s="17">
        <f t="shared" si="4"/>
        <v>1.7361111111111112E-3</v>
      </c>
      <c r="N36" s="87">
        <v>5</v>
      </c>
      <c r="O36" s="13">
        <v>5</v>
      </c>
      <c r="P36" s="13">
        <v>1</v>
      </c>
      <c r="Q36" s="17">
        <f t="shared" si="5"/>
        <v>8.6805555555555559E-3</v>
      </c>
    </row>
    <row r="37" spans="1:17" x14ac:dyDescent="0.2">
      <c r="A37" s="13"/>
      <c r="B37" s="14">
        <f t="shared" si="6"/>
        <v>0.69809027777777777</v>
      </c>
      <c r="C37" s="14">
        <f t="shared" si="7"/>
        <v>0.70503472222222219</v>
      </c>
      <c r="D37" s="40" t="s">
        <v>97</v>
      </c>
      <c r="E37" s="40" t="s">
        <v>3</v>
      </c>
      <c r="F37" s="40" t="s">
        <v>67</v>
      </c>
      <c r="G37" s="40" t="s">
        <v>11</v>
      </c>
      <c r="H37" s="41">
        <v>2</v>
      </c>
      <c r="I37" s="40" t="s">
        <v>15</v>
      </c>
      <c r="J37" s="40"/>
      <c r="K37" s="17">
        <v>1.5625000000000001E-3</v>
      </c>
      <c r="L37" s="17">
        <v>1.7361111111111112E-4</v>
      </c>
      <c r="M37" s="17">
        <f t="shared" si="4"/>
        <v>1.7361111111111112E-3</v>
      </c>
      <c r="N37" s="87">
        <v>4</v>
      </c>
      <c r="O37" s="13">
        <v>4</v>
      </c>
      <c r="P37" s="13">
        <v>1</v>
      </c>
      <c r="Q37" s="17">
        <f t="shared" si="5"/>
        <v>6.9444444444444449E-3</v>
      </c>
    </row>
    <row r="38" spans="1:17" s="8" customFormat="1" x14ac:dyDescent="0.2">
      <c r="A38" s="13"/>
      <c r="B38" s="14">
        <f t="shared" si="6"/>
        <v>0.70503472222222219</v>
      </c>
      <c r="C38" s="14">
        <f t="shared" si="7"/>
        <v>0.77621527777777777</v>
      </c>
      <c r="D38" s="15" t="s">
        <v>97</v>
      </c>
      <c r="E38" s="15" t="s">
        <v>37</v>
      </c>
      <c r="F38" s="15" t="s">
        <v>67</v>
      </c>
      <c r="G38" s="15" t="s">
        <v>11</v>
      </c>
      <c r="H38" s="16"/>
      <c r="I38" s="15" t="s">
        <v>12</v>
      </c>
      <c r="J38" s="15"/>
      <c r="K38" s="17">
        <v>1.5625000000000001E-3</v>
      </c>
      <c r="L38" s="17">
        <v>1.7361111111111112E-4</v>
      </c>
      <c r="M38" s="17">
        <f t="shared" si="4"/>
        <v>1.7361111111111112E-3</v>
      </c>
      <c r="N38" s="87">
        <v>41</v>
      </c>
      <c r="O38" s="13">
        <v>41</v>
      </c>
      <c r="P38" s="13">
        <v>1</v>
      </c>
      <c r="Q38" s="17">
        <f t="shared" si="5"/>
        <v>7.1180555555555566E-2</v>
      </c>
    </row>
    <row r="39" spans="1:17" s="8" customFormat="1" ht="15.75" x14ac:dyDescent="0.2">
      <c r="A39" s="12"/>
      <c r="B39" s="14">
        <f t="shared" si="6"/>
        <v>0.77621527777777777</v>
      </c>
      <c r="C39" s="14">
        <f t="shared" si="7"/>
        <v>0.7973958333333333</v>
      </c>
      <c r="D39" s="153" t="s">
        <v>18</v>
      </c>
      <c r="E39" s="154"/>
      <c r="F39" s="154"/>
      <c r="G39" s="154"/>
      <c r="H39" s="154"/>
      <c r="I39" s="154"/>
      <c r="J39" s="155"/>
      <c r="K39" s="29">
        <v>2.0833333333333332E-2</v>
      </c>
      <c r="L39" s="17">
        <v>3.4722222222222202E-4</v>
      </c>
      <c r="M39" s="17">
        <f t="shared" si="4"/>
        <v>2.1180555555555553E-2</v>
      </c>
      <c r="N39" s="13">
        <v>1</v>
      </c>
      <c r="O39" s="13">
        <v>1</v>
      </c>
      <c r="P39" s="13">
        <v>1</v>
      </c>
      <c r="Q39" s="17">
        <f t="shared" si="5"/>
        <v>2.1180555555555553E-2</v>
      </c>
    </row>
    <row r="40" spans="1:17" s="8" customFormat="1" x14ac:dyDescent="0.2">
      <c r="A40" s="13"/>
      <c r="B40" s="14">
        <f t="shared" si="6"/>
        <v>0.7973958333333333</v>
      </c>
      <c r="C40" s="14">
        <f t="shared" si="7"/>
        <v>0.86336805555555551</v>
      </c>
      <c r="D40" s="15" t="s">
        <v>97</v>
      </c>
      <c r="E40" s="15" t="s">
        <v>37</v>
      </c>
      <c r="F40" s="15" t="s">
        <v>67</v>
      </c>
      <c r="G40" s="15" t="s">
        <v>11</v>
      </c>
      <c r="H40" s="16">
        <v>2</v>
      </c>
      <c r="I40" s="15" t="s">
        <v>12</v>
      </c>
      <c r="J40" s="15"/>
      <c r="K40" s="17">
        <v>1.5625000000000001E-3</v>
      </c>
      <c r="L40" s="17">
        <v>1.7361111111111112E-4</v>
      </c>
      <c r="M40" s="17">
        <f t="shared" si="4"/>
        <v>1.7361111111111112E-3</v>
      </c>
      <c r="N40" s="87">
        <v>38</v>
      </c>
      <c r="O40" s="13">
        <v>38</v>
      </c>
      <c r="P40" s="13">
        <v>1</v>
      </c>
      <c r="Q40" s="17">
        <f t="shared" si="5"/>
        <v>6.5972222222222224E-2</v>
      </c>
    </row>
    <row r="41" spans="1:17" x14ac:dyDescent="0.2">
      <c r="A41" s="13"/>
      <c r="B41" s="14">
        <f t="shared" si="6"/>
        <v>0.86336805555555551</v>
      </c>
      <c r="C41" s="14">
        <f t="shared" si="7"/>
        <v>0.89288194444444435</v>
      </c>
      <c r="D41" s="15" t="s">
        <v>97</v>
      </c>
      <c r="E41" s="15" t="s">
        <v>39</v>
      </c>
      <c r="F41" s="15" t="s">
        <v>67</v>
      </c>
      <c r="G41" s="15" t="s">
        <v>11</v>
      </c>
      <c r="H41" s="16"/>
      <c r="I41" s="15" t="s">
        <v>12</v>
      </c>
      <c r="J41" s="15"/>
      <c r="K41" s="17">
        <v>1.5625000000000001E-3</v>
      </c>
      <c r="L41" s="17">
        <v>1.7361111111111112E-4</v>
      </c>
      <c r="M41" s="17">
        <f t="shared" si="4"/>
        <v>1.7361111111111112E-3</v>
      </c>
      <c r="N41" s="87">
        <v>17</v>
      </c>
      <c r="O41" s="13">
        <v>17</v>
      </c>
      <c r="P41" s="13">
        <v>1</v>
      </c>
      <c r="Q41" s="17">
        <f t="shared" si="5"/>
        <v>2.9513888888888892E-2</v>
      </c>
    </row>
    <row r="42" spans="1:17" x14ac:dyDescent="0.2">
      <c r="A42" s="13"/>
      <c r="B42" s="14">
        <f t="shared" si="6"/>
        <v>0.89288194444444435</v>
      </c>
      <c r="C42" s="14">
        <f t="shared" si="7"/>
        <v>0.92239583333333319</v>
      </c>
      <c r="D42" s="15" t="s">
        <v>97</v>
      </c>
      <c r="E42" s="15" t="s">
        <v>39</v>
      </c>
      <c r="F42" s="15" t="s">
        <v>67</v>
      </c>
      <c r="G42" s="15" t="s">
        <v>11</v>
      </c>
      <c r="H42" s="16">
        <v>2</v>
      </c>
      <c r="I42" s="15" t="s">
        <v>12</v>
      </c>
      <c r="J42" s="15"/>
      <c r="K42" s="17">
        <v>1.5625000000000001E-3</v>
      </c>
      <c r="L42" s="17">
        <v>1.7361111111111112E-4</v>
      </c>
      <c r="M42" s="17">
        <f t="shared" si="4"/>
        <v>1.7361111111111112E-3</v>
      </c>
      <c r="N42" s="87">
        <v>17</v>
      </c>
      <c r="O42" s="13">
        <v>17</v>
      </c>
      <c r="P42" s="13">
        <v>1</v>
      </c>
      <c r="Q42" s="17">
        <f t="shared" si="5"/>
        <v>2.9513888888888892E-2</v>
      </c>
    </row>
    <row r="43" spans="1:17" x14ac:dyDescent="0.2">
      <c r="A43" s="13"/>
      <c r="B43" s="14">
        <f t="shared" si="6"/>
        <v>0.92239583333333319</v>
      </c>
      <c r="C43" s="14">
        <f t="shared" si="7"/>
        <v>0.93281249999999982</v>
      </c>
      <c r="D43" s="15" t="s">
        <v>97</v>
      </c>
      <c r="E43" s="15" t="s">
        <v>3</v>
      </c>
      <c r="F43" s="15" t="s">
        <v>67</v>
      </c>
      <c r="G43" s="15" t="s">
        <v>11</v>
      </c>
      <c r="H43" s="16"/>
      <c r="I43" s="15" t="s">
        <v>12</v>
      </c>
      <c r="J43" s="15"/>
      <c r="K43" s="17">
        <v>1.5625000000000001E-3</v>
      </c>
      <c r="L43" s="17">
        <v>1.7361111111111112E-4</v>
      </c>
      <c r="M43" s="17">
        <f t="shared" si="4"/>
        <v>1.7361111111111112E-3</v>
      </c>
      <c r="N43" s="87">
        <v>6</v>
      </c>
      <c r="O43" s="13">
        <v>6</v>
      </c>
      <c r="P43" s="13">
        <v>1</v>
      </c>
      <c r="Q43" s="17">
        <f t="shared" si="5"/>
        <v>1.0416666666666668E-2</v>
      </c>
    </row>
    <row r="44" spans="1:17" x14ac:dyDescent="0.2">
      <c r="A44" s="13"/>
      <c r="B44" s="14">
        <f t="shared" si="6"/>
        <v>0.93281249999999982</v>
      </c>
      <c r="C44" s="14">
        <f t="shared" si="7"/>
        <v>0.94322916666666645</v>
      </c>
      <c r="D44" s="40" t="s">
        <v>97</v>
      </c>
      <c r="E44" s="40" t="s">
        <v>3</v>
      </c>
      <c r="F44" s="40" t="s">
        <v>67</v>
      </c>
      <c r="G44" s="40" t="s">
        <v>11</v>
      </c>
      <c r="H44" s="64">
        <v>2</v>
      </c>
      <c r="I44" s="40" t="s">
        <v>12</v>
      </c>
      <c r="J44" s="40"/>
      <c r="K44" s="17">
        <v>1.5625000000000001E-3</v>
      </c>
      <c r="L44" s="17">
        <v>1.7361111111111112E-4</v>
      </c>
      <c r="M44" s="17">
        <f t="shared" si="4"/>
        <v>1.7361111111111112E-3</v>
      </c>
      <c r="N44" s="87">
        <v>6</v>
      </c>
      <c r="O44" s="13">
        <v>6</v>
      </c>
      <c r="P44" s="13">
        <v>1</v>
      </c>
      <c r="Q44" s="17">
        <f t="shared" si="5"/>
        <v>1.0416666666666668E-2</v>
      </c>
    </row>
    <row r="45" spans="1:17" s="8" customFormat="1" ht="15.75" x14ac:dyDescent="0.25">
      <c r="A45" s="12"/>
      <c r="B45" s="14">
        <f t="shared" si="6"/>
        <v>0.94322916666666645</v>
      </c>
      <c r="C45" s="14">
        <f t="shared" si="7"/>
        <v>0.95746527777777757</v>
      </c>
      <c r="D45" s="147" t="s">
        <v>141</v>
      </c>
      <c r="E45" s="148"/>
      <c r="F45" s="148"/>
      <c r="G45" s="148"/>
      <c r="H45" s="148"/>
      <c r="I45" s="148"/>
      <c r="J45" s="149"/>
      <c r="K45" s="29">
        <v>1.3888888888888888E-2</v>
      </c>
      <c r="L45" s="17">
        <v>3.4722222222222202E-4</v>
      </c>
      <c r="M45" s="17">
        <f t="shared" si="4"/>
        <v>1.4236111111111111E-2</v>
      </c>
      <c r="N45" s="13">
        <v>1</v>
      </c>
      <c r="O45" s="13">
        <v>1</v>
      </c>
      <c r="P45" s="13">
        <v>1</v>
      </c>
      <c r="Q45" s="17">
        <f t="shared" si="5"/>
        <v>1.4236111111111111E-2</v>
      </c>
    </row>
    <row r="46" spans="1:17" s="6" customFormat="1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">
      <c r="A47" s="97" t="s">
        <v>69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</row>
    <row r="48" spans="1:17" x14ac:dyDescent="0.2">
      <c r="A48" s="97" t="s">
        <v>70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</row>
  </sheetData>
  <sortState ref="A44:Q56">
    <sortCondition ref="A44"/>
  </sortState>
  <mergeCells count="21">
    <mergeCell ref="A7:Q7"/>
    <mergeCell ref="A1:Q1"/>
    <mergeCell ref="A2:Q2"/>
    <mergeCell ref="A3:Q3"/>
    <mergeCell ref="A4:Q4"/>
    <mergeCell ref="A5:Q5"/>
    <mergeCell ref="A48:Q48"/>
    <mergeCell ref="A47:Q47"/>
    <mergeCell ref="D45:J45"/>
    <mergeCell ref="A6:Q6"/>
    <mergeCell ref="A10:Q10"/>
    <mergeCell ref="A8:Q8"/>
    <mergeCell ref="D32:J32"/>
    <mergeCell ref="A31:Q31"/>
    <mergeCell ref="D29:J29"/>
    <mergeCell ref="D16:J16"/>
    <mergeCell ref="D13:J13"/>
    <mergeCell ref="A11:Q11"/>
    <mergeCell ref="D21:J21"/>
    <mergeCell ref="A12:Q12"/>
    <mergeCell ref="D39:J39"/>
  </mergeCells>
  <pageMargins left="0.70866137742996205" right="0.70866137742996205" top="0.27559053897857699" bottom="0.35433068871498102" header="0.31496062874794001" footer="0.31496062874794001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2"/>
  <sheetViews>
    <sheetView zoomScale="80" zoomScaleNormal="80" workbookViewId="0">
      <selection activeCell="A7" sqref="A7:Q7"/>
    </sheetView>
  </sheetViews>
  <sheetFormatPr defaultColWidth="9" defaultRowHeight="12.75" x14ac:dyDescent="0.2"/>
  <cols>
    <col min="1" max="1" width="5.7109375" customWidth="1"/>
    <col min="2" max="3" width="6" bestFit="1" customWidth="1"/>
    <col min="4" max="4" width="16.28515625" customWidth="1"/>
    <col min="5" max="5" width="8.28515625" customWidth="1"/>
    <col min="6" max="6" width="35.85546875" bestFit="1" customWidth="1"/>
    <col min="7" max="7" width="14.42578125" customWidth="1"/>
    <col min="8" max="8" width="2.7109375" bestFit="1" customWidth="1"/>
    <col min="9" max="9" width="14.28515625" customWidth="1"/>
    <col min="10" max="10" width="9.140625" bestFit="1" customWidth="1"/>
    <col min="11" max="11" width="7.85546875" bestFit="1" customWidth="1"/>
    <col min="12" max="13" width="9" hidden="1" customWidth="1"/>
    <col min="14" max="14" width="4" customWidth="1"/>
    <col min="15" max="15" width="3.28515625" customWidth="1"/>
    <col min="16" max="16" width="5" customWidth="1"/>
    <col min="17" max="17" width="7.85546875" bestFit="1" customWidth="1"/>
  </cols>
  <sheetData>
    <row r="1" spans="1:17" ht="26.25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ht="18" x14ac:dyDescent="0.25">
      <c r="A5" s="114" t="s">
        <v>76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ht="26.25" x14ac:dyDescent="0.4">
      <c r="A6" s="115" t="s">
        <v>151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ht="15.75" x14ac:dyDescent="0.25">
      <c r="A7" s="109" t="s">
        <v>146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ht="15.75" x14ac:dyDescent="0.25">
      <c r="A8" s="109" t="s">
        <v>147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ht="15.75" x14ac:dyDescent="0.25">
      <c r="A9" s="109" t="s">
        <v>148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5.75" x14ac:dyDescent="0.25">
      <c r="A11" s="101" t="s">
        <v>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</row>
    <row r="12" spans="1:17" ht="15.75" x14ac:dyDescent="0.25">
      <c r="A12" s="9">
        <v>0.33333333333333298</v>
      </c>
      <c r="B12" s="10">
        <f>A12</f>
        <v>0.33333333333333298</v>
      </c>
      <c r="C12" s="10">
        <f t="shared" ref="C12:C17" si="0">B12+Q12</f>
        <v>0.3402777777777774</v>
      </c>
      <c r="D12" s="101" t="s">
        <v>2</v>
      </c>
      <c r="E12" s="102"/>
      <c r="F12" s="102"/>
      <c r="G12" s="102"/>
      <c r="H12" s="102"/>
      <c r="I12" s="102"/>
      <c r="J12" s="103"/>
      <c r="K12" s="11">
        <v>6.9444444444444397E-3</v>
      </c>
      <c r="L12" s="11"/>
      <c r="M12" s="11"/>
      <c r="N12" s="12">
        <v>1</v>
      </c>
      <c r="O12" s="12">
        <v>1</v>
      </c>
      <c r="P12" s="12">
        <v>1</v>
      </c>
      <c r="Q12" s="11">
        <f>K12*O12*P12</f>
        <v>6.9444444444444397E-3</v>
      </c>
    </row>
    <row r="13" spans="1:17" ht="15" x14ac:dyDescent="0.2">
      <c r="A13" s="13"/>
      <c r="B13" s="90">
        <f>C12</f>
        <v>0.3402777777777774</v>
      </c>
      <c r="C13" s="14">
        <f t="shared" si="0"/>
        <v>0.38194444444444403</v>
      </c>
      <c r="D13" s="15" t="s">
        <v>97</v>
      </c>
      <c r="E13" s="15" t="s">
        <v>50</v>
      </c>
      <c r="F13" s="15" t="s">
        <v>47</v>
      </c>
      <c r="G13" s="15" t="s">
        <v>9</v>
      </c>
      <c r="H13" s="16">
        <v>1</v>
      </c>
      <c r="I13" s="15" t="s">
        <v>10</v>
      </c>
      <c r="J13" s="15"/>
      <c r="K13" s="17">
        <v>6.9444444444444404E-4</v>
      </c>
      <c r="L13" s="17">
        <v>3.4722222222222202E-4</v>
      </c>
      <c r="M13" s="17">
        <f t="shared" ref="M13:M29" si="1">K13+L13</f>
        <v>1.041666666666666E-3</v>
      </c>
      <c r="N13" s="87">
        <v>47</v>
      </c>
      <c r="O13" s="13">
        <v>5</v>
      </c>
      <c r="P13" s="13">
        <v>8</v>
      </c>
      <c r="Q13" s="17">
        <f t="shared" ref="Q13:Q29" si="2">M13*O13*P13</f>
        <v>4.1666666666666644E-2</v>
      </c>
    </row>
    <row r="14" spans="1:17" ht="15" x14ac:dyDescent="0.2">
      <c r="A14" s="13"/>
      <c r="B14" s="14">
        <f>C13</f>
        <v>0.38194444444444403</v>
      </c>
      <c r="C14" s="14">
        <f t="shared" si="0"/>
        <v>0.42361111111111066</v>
      </c>
      <c r="D14" s="15" t="s">
        <v>97</v>
      </c>
      <c r="E14" s="15" t="s">
        <v>50</v>
      </c>
      <c r="F14" s="15" t="s">
        <v>47</v>
      </c>
      <c r="G14" s="15" t="s">
        <v>9</v>
      </c>
      <c r="H14" s="16">
        <v>2</v>
      </c>
      <c r="I14" s="15" t="s">
        <v>10</v>
      </c>
      <c r="J14" s="15"/>
      <c r="K14" s="17">
        <v>6.9444444444444404E-4</v>
      </c>
      <c r="L14" s="17">
        <v>3.4722222222222202E-4</v>
      </c>
      <c r="M14" s="17">
        <f t="shared" si="1"/>
        <v>1.041666666666666E-3</v>
      </c>
      <c r="N14" s="87">
        <v>40</v>
      </c>
      <c r="O14" s="13">
        <v>5</v>
      </c>
      <c r="P14" s="13">
        <v>8</v>
      </c>
      <c r="Q14" s="17">
        <f t="shared" si="2"/>
        <v>4.1666666666666644E-2</v>
      </c>
    </row>
    <row r="15" spans="1:17" ht="15" x14ac:dyDescent="0.2">
      <c r="A15" s="13"/>
      <c r="B15" s="90">
        <f>C12</f>
        <v>0.3402777777777774</v>
      </c>
      <c r="C15" s="14">
        <f t="shared" si="0"/>
        <v>0.39027777777777739</v>
      </c>
      <c r="D15" s="15" t="s">
        <v>97</v>
      </c>
      <c r="E15" s="15" t="s">
        <v>50</v>
      </c>
      <c r="F15" s="15" t="s">
        <v>47</v>
      </c>
      <c r="G15" s="15" t="s">
        <v>11</v>
      </c>
      <c r="H15" s="16"/>
      <c r="I15" s="15" t="s">
        <v>12</v>
      </c>
      <c r="J15" s="15"/>
      <c r="K15" s="17">
        <v>6.9444444444444404E-4</v>
      </c>
      <c r="L15" s="17">
        <v>3.4722222222222202E-4</v>
      </c>
      <c r="M15" s="17">
        <f t="shared" si="1"/>
        <v>1.041666666666666E-3</v>
      </c>
      <c r="N15" s="87">
        <v>51</v>
      </c>
      <c r="O15" s="13">
        <v>6</v>
      </c>
      <c r="P15" s="13">
        <v>8</v>
      </c>
      <c r="Q15" s="17">
        <f t="shared" si="2"/>
        <v>4.9999999999999968E-2</v>
      </c>
    </row>
    <row r="16" spans="1:17" ht="15" x14ac:dyDescent="0.2">
      <c r="A16" s="13"/>
      <c r="B16" s="14">
        <f>C15</f>
        <v>0.39027777777777739</v>
      </c>
      <c r="C16" s="14">
        <f t="shared" si="0"/>
        <v>0.44027777777777738</v>
      </c>
      <c r="D16" s="15" t="s">
        <v>97</v>
      </c>
      <c r="E16" s="15" t="s">
        <v>50</v>
      </c>
      <c r="F16" s="15" t="s">
        <v>47</v>
      </c>
      <c r="G16" s="15" t="s">
        <v>11</v>
      </c>
      <c r="H16" s="16">
        <v>2</v>
      </c>
      <c r="I16" s="15" t="s">
        <v>12</v>
      </c>
      <c r="J16" s="15"/>
      <c r="K16" s="17">
        <v>6.9444444444444404E-4</v>
      </c>
      <c r="L16" s="17">
        <v>3.4722222222222202E-4</v>
      </c>
      <c r="M16" s="17">
        <f t="shared" si="1"/>
        <v>1.041666666666666E-3</v>
      </c>
      <c r="N16" s="87">
        <v>51</v>
      </c>
      <c r="O16" s="13">
        <v>6</v>
      </c>
      <c r="P16" s="13">
        <v>8</v>
      </c>
      <c r="Q16" s="17">
        <f t="shared" si="2"/>
        <v>4.9999999999999968E-2</v>
      </c>
    </row>
    <row r="17" spans="1:17" ht="15.75" x14ac:dyDescent="0.2">
      <c r="A17" s="12"/>
      <c r="B17" s="14">
        <f>C16</f>
        <v>0.44027777777777738</v>
      </c>
      <c r="C17" s="14">
        <f t="shared" si="0"/>
        <v>0.45104166666666629</v>
      </c>
      <c r="D17" s="156" t="s">
        <v>143</v>
      </c>
      <c r="E17" s="157"/>
      <c r="F17" s="157"/>
      <c r="G17" s="157"/>
      <c r="H17" s="157"/>
      <c r="I17" s="157"/>
      <c r="J17" s="158"/>
      <c r="K17" s="17">
        <v>1.0416666666666666E-2</v>
      </c>
      <c r="L17" s="17">
        <v>3.4722222222222202E-4</v>
      </c>
      <c r="M17" s="17">
        <f t="shared" si="1"/>
        <v>1.0763888888888889E-2</v>
      </c>
      <c r="N17" s="13">
        <v>1</v>
      </c>
      <c r="O17" s="13">
        <v>1</v>
      </c>
      <c r="P17" s="13">
        <v>1</v>
      </c>
      <c r="Q17" s="17">
        <f t="shared" si="2"/>
        <v>1.0763888888888889E-2</v>
      </c>
    </row>
    <row r="18" spans="1:17" ht="15" x14ac:dyDescent="0.2">
      <c r="A18" s="13"/>
      <c r="B18" s="14">
        <f t="shared" ref="B18:B29" si="3">C17</f>
        <v>0.45104166666666629</v>
      </c>
      <c r="C18" s="14">
        <f t="shared" ref="C18:C29" si="4">B18+Q18</f>
        <v>0.48437499999999967</v>
      </c>
      <c r="D18" s="15" t="s">
        <v>97</v>
      </c>
      <c r="E18" s="15" t="s">
        <v>51</v>
      </c>
      <c r="F18" s="15" t="s">
        <v>47</v>
      </c>
      <c r="G18" s="15" t="s">
        <v>9</v>
      </c>
      <c r="H18" s="16">
        <v>1</v>
      </c>
      <c r="I18" s="15" t="s">
        <v>10</v>
      </c>
      <c r="J18" s="15"/>
      <c r="K18" s="17">
        <v>1.21527777777778E-3</v>
      </c>
      <c r="L18" s="17">
        <v>1.7361111111111112E-4</v>
      </c>
      <c r="M18" s="17">
        <f t="shared" si="1"/>
        <v>1.3888888888888911E-3</v>
      </c>
      <c r="N18" s="87">
        <v>24</v>
      </c>
      <c r="O18" s="13">
        <v>24</v>
      </c>
      <c r="P18" s="13">
        <v>1</v>
      </c>
      <c r="Q18" s="17">
        <f t="shared" si="2"/>
        <v>3.3333333333333388E-2</v>
      </c>
    </row>
    <row r="19" spans="1:17" ht="15" x14ac:dyDescent="0.2">
      <c r="A19" s="13"/>
      <c r="B19" s="14">
        <f t="shared" si="3"/>
        <v>0.48437499999999967</v>
      </c>
      <c r="C19" s="14">
        <f t="shared" si="4"/>
        <v>0.5177083333333331</v>
      </c>
      <c r="D19" s="15" t="s">
        <v>97</v>
      </c>
      <c r="E19" s="15" t="s">
        <v>51</v>
      </c>
      <c r="F19" s="15" t="s">
        <v>47</v>
      </c>
      <c r="G19" s="15" t="s">
        <v>9</v>
      </c>
      <c r="H19" s="16">
        <v>2</v>
      </c>
      <c r="I19" s="15" t="s">
        <v>10</v>
      </c>
      <c r="J19" s="15"/>
      <c r="K19" s="17">
        <v>1.21527777777778E-3</v>
      </c>
      <c r="L19" s="17">
        <v>1.7361111111111112E-4</v>
      </c>
      <c r="M19" s="17">
        <f t="shared" si="1"/>
        <v>1.3888888888888911E-3</v>
      </c>
      <c r="N19" s="87">
        <v>24</v>
      </c>
      <c r="O19" s="13">
        <v>24</v>
      </c>
      <c r="P19" s="13">
        <v>1</v>
      </c>
      <c r="Q19" s="17">
        <f t="shared" si="2"/>
        <v>3.3333333333333388E-2</v>
      </c>
    </row>
    <row r="20" spans="1:17" ht="15" x14ac:dyDescent="0.2">
      <c r="A20" s="13"/>
      <c r="B20" s="14">
        <f t="shared" si="3"/>
        <v>0.5177083333333331</v>
      </c>
      <c r="C20" s="14">
        <f t="shared" si="4"/>
        <v>0.53854166666666647</v>
      </c>
      <c r="D20" s="15" t="s">
        <v>97</v>
      </c>
      <c r="E20" s="15" t="s">
        <v>39</v>
      </c>
      <c r="F20" s="15" t="s">
        <v>47</v>
      </c>
      <c r="G20" s="15" t="s">
        <v>9</v>
      </c>
      <c r="H20" s="16">
        <v>1</v>
      </c>
      <c r="I20" s="15" t="s">
        <v>10</v>
      </c>
      <c r="J20" s="15"/>
      <c r="K20" s="17">
        <v>1.5625000000000001E-3</v>
      </c>
      <c r="L20" s="17">
        <v>1.7361111111111112E-4</v>
      </c>
      <c r="M20" s="17">
        <f t="shared" si="1"/>
        <v>1.7361111111111112E-3</v>
      </c>
      <c r="N20" s="87">
        <v>12</v>
      </c>
      <c r="O20" s="13">
        <v>12</v>
      </c>
      <c r="P20" s="13">
        <v>1</v>
      </c>
      <c r="Q20" s="17">
        <f t="shared" si="2"/>
        <v>2.0833333333333336E-2</v>
      </c>
    </row>
    <row r="21" spans="1:17" s="1" customFormat="1" ht="15" x14ac:dyDescent="0.2">
      <c r="A21" s="31"/>
      <c r="B21" s="14">
        <f t="shared" si="3"/>
        <v>0.53854166666666647</v>
      </c>
      <c r="C21" s="14">
        <f t="shared" si="4"/>
        <v>0.55937499999999984</v>
      </c>
      <c r="D21" s="40" t="s">
        <v>97</v>
      </c>
      <c r="E21" s="40" t="s">
        <v>39</v>
      </c>
      <c r="F21" s="40" t="s">
        <v>47</v>
      </c>
      <c r="G21" s="40" t="s">
        <v>9</v>
      </c>
      <c r="H21" s="41">
        <v>2</v>
      </c>
      <c r="I21" s="40" t="s">
        <v>10</v>
      </c>
      <c r="J21" s="40"/>
      <c r="K21" s="30">
        <v>1.5625000000000001E-3</v>
      </c>
      <c r="L21" s="30">
        <v>1.7361111111111112E-4</v>
      </c>
      <c r="M21" s="30">
        <f t="shared" si="1"/>
        <v>1.7361111111111112E-3</v>
      </c>
      <c r="N21" s="88">
        <v>12</v>
      </c>
      <c r="O21" s="31">
        <v>12</v>
      </c>
      <c r="P21" s="31">
        <v>1</v>
      </c>
      <c r="Q21" s="30">
        <f t="shared" si="2"/>
        <v>2.0833333333333336E-2</v>
      </c>
    </row>
    <row r="22" spans="1:17" s="6" customFormat="1" ht="15.75" x14ac:dyDescent="0.2">
      <c r="A22" s="12"/>
      <c r="B22" s="14">
        <f t="shared" si="3"/>
        <v>0.55937499999999984</v>
      </c>
      <c r="C22" s="14">
        <f t="shared" si="4"/>
        <v>0.57361111111111096</v>
      </c>
      <c r="D22" s="159" t="s">
        <v>124</v>
      </c>
      <c r="E22" s="160"/>
      <c r="F22" s="160"/>
      <c r="G22" s="160"/>
      <c r="H22" s="160"/>
      <c r="I22" s="160"/>
      <c r="J22" s="161"/>
      <c r="K22" s="17">
        <v>1.38888888888889E-2</v>
      </c>
      <c r="L22" s="17">
        <v>3.4722222222222202E-4</v>
      </c>
      <c r="M22" s="17">
        <f t="shared" si="1"/>
        <v>1.4236111111111123E-2</v>
      </c>
      <c r="N22" s="13">
        <v>1</v>
      </c>
      <c r="O22" s="13">
        <v>1</v>
      </c>
      <c r="P22" s="13">
        <v>1</v>
      </c>
      <c r="Q22" s="17">
        <f t="shared" si="2"/>
        <v>1.4236111111111123E-2</v>
      </c>
    </row>
    <row r="23" spans="1:17" s="6" customFormat="1" ht="15" x14ac:dyDescent="0.2">
      <c r="A23" s="13"/>
      <c r="B23" s="14">
        <f t="shared" si="3"/>
        <v>0.57361111111111096</v>
      </c>
      <c r="C23" s="14">
        <f t="shared" si="4"/>
        <v>0.58715277777777763</v>
      </c>
      <c r="D23" s="15" t="s">
        <v>97</v>
      </c>
      <c r="E23" s="15" t="s">
        <v>3</v>
      </c>
      <c r="F23" s="15" t="s">
        <v>47</v>
      </c>
      <c r="G23" s="15" t="s">
        <v>9</v>
      </c>
      <c r="H23" s="16">
        <v>1</v>
      </c>
      <c r="I23" s="15" t="s">
        <v>10</v>
      </c>
      <c r="J23" s="15"/>
      <c r="K23" s="17">
        <v>2.0833333333333298E-3</v>
      </c>
      <c r="L23" s="17">
        <v>1.7361111111111112E-4</v>
      </c>
      <c r="M23" s="17">
        <f t="shared" si="1"/>
        <v>2.2569444444444408E-3</v>
      </c>
      <c r="N23" s="87">
        <v>6</v>
      </c>
      <c r="O23" s="13">
        <v>6</v>
      </c>
      <c r="P23" s="13">
        <v>1</v>
      </c>
      <c r="Q23" s="17">
        <f t="shared" si="2"/>
        <v>1.3541666666666645E-2</v>
      </c>
    </row>
    <row r="24" spans="1:17" s="6" customFormat="1" ht="15" x14ac:dyDescent="0.2">
      <c r="A24" s="13"/>
      <c r="B24" s="14">
        <f t="shared" si="3"/>
        <v>0.58715277777777763</v>
      </c>
      <c r="C24" s="14">
        <f t="shared" si="4"/>
        <v>0.60069444444444431</v>
      </c>
      <c r="D24" s="15" t="s">
        <v>97</v>
      </c>
      <c r="E24" s="15" t="s">
        <v>3</v>
      </c>
      <c r="F24" s="15" t="s">
        <v>47</v>
      </c>
      <c r="G24" s="15" t="s">
        <v>9</v>
      </c>
      <c r="H24" s="16">
        <v>2</v>
      </c>
      <c r="I24" s="15" t="s">
        <v>10</v>
      </c>
      <c r="J24" s="15"/>
      <c r="K24" s="17">
        <v>2.0833333333333298E-3</v>
      </c>
      <c r="L24" s="17">
        <v>1.7361111111111112E-4</v>
      </c>
      <c r="M24" s="17">
        <f t="shared" si="1"/>
        <v>2.2569444444444408E-3</v>
      </c>
      <c r="N24" s="87">
        <v>6</v>
      </c>
      <c r="O24" s="13">
        <v>6</v>
      </c>
      <c r="P24" s="13">
        <v>1</v>
      </c>
      <c r="Q24" s="17">
        <f t="shared" si="2"/>
        <v>1.3541666666666645E-2</v>
      </c>
    </row>
    <row r="25" spans="1:17" s="6" customFormat="1" ht="15" x14ac:dyDescent="0.2">
      <c r="A25" s="13"/>
      <c r="B25" s="14">
        <f t="shared" si="3"/>
        <v>0.60069444444444431</v>
      </c>
      <c r="C25" s="14">
        <f t="shared" si="4"/>
        <v>0.61111111111111094</v>
      </c>
      <c r="D25" s="15" t="s">
        <v>97</v>
      </c>
      <c r="E25" s="15" t="s">
        <v>3</v>
      </c>
      <c r="F25" s="15" t="s">
        <v>47</v>
      </c>
      <c r="G25" s="15" t="s">
        <v>48</v>
      </c>
      <c r="H25" s="16">
        <v>1</v>
      </c>
      <c r="I25" s="15" t="s">
        <v>15</v>
      </c>
      <c r="J25" s="15"/>
      <c r="K25" s="17">
        <v>1.5625000000000001E-3</v>
      </c>
      <c r="L25" s="17">
        <v>1.7361111111111112E-4</v>
      </c>
      <c r="M25" s="17">
        <f t="shared" si="1"/>
        <v>1.7361111111111112E-3</v>
      </c>
      <c r="N25" s="87">
        <v>6</v>
      </c>
      <c r="O25" s="13">
        <v>6</v>
      </c>
      <c r="P25" s="13">
        <v>1</v>
      </c>
      <c r="Q25" s="17">
        <f t="shared" si="2"/>
        <v>1.0416666666666668E-2</v>
      </c>
    </row>
    <row r="26" spans="1:17" s="6" customFormat="1" ht="15" x14ac:dyDescent="0.2">
      <c r="A26" s="13"/>
      <c r="B26" s="14">
        <f t="shared" si="3"/>
        <v>0.61111111111111094</v>
      </c>
      <c r="C26" s="14">
        <f t="shared" si="4"/>
        <v>0.61979166666666652</v>
      </c>
      <c r="D26" s="15" t="s">
        <v>97</v>
      </c>
      <c r="E26" s="15" t="s">
        <v>3</v>
      </c>
      <c r="F26" s="15" t="s">
        <v>47</v>
      </c>
      <c r="G26" s="15" t="s">
        <v>48</v>
      </c>
      <c r="H26" s="16">
        <v>2</v>
      </c>
      <c r="I26" s="15" t="s">
        <v>15</v>
      </c>
      <c r="J26" s="15"/>
      <c r="K26" s="17">
        <v>1.5625000000000001E-3</v>
      </c>
      <c r="L26" s="17">
        <v>1.7361111111111112E-4</v>
      </c>
      <c r="M26" s="17">
        <f t="shared" si="1"/>
        <v>1.7361111111111112E-3</v>
      </c>
      <c r="N26" s="87">
        <v>5</v>
      </c>
      <c r="O26" s="13">
        <v>5</v>
      </c>
      <c r="P26" s="13">
        <v>1</v>
      </c>
      <c r="Q26" s="17">
        <f t="shared" si="2"/>
        <v>8.6805555555555559E-3</v>
      </c>
    </row>
    <row r="27" spans="1:17" s="6" customFormat="1" ht="15" x14ac:dyDescent="0.2">
      <c r="A27" s="13"/>
      <c r="B27" s="14">
        <f t="shared" si="3"/>
        <v>0.61979166666666652</v>
      </c>
      <c r="C27" s="14">
        <f t="shared" si="4"/>
        <v>0.6265624999999998</v>
      </c>
      <c r="D27" s="15" t="s">
        <v>97</v>
      </c>
      <c r="E27" s="15" t="s">
        <v>3</v>
      </c>
      <c r="F27" s="15" t="s">
        <v>47</v>
      </c>
      <c r="G27" s="15" t="s">
        <v>9</v>
      </c>
      <c r="H27" s="16"/>
      <c r="I27" s="15" t="s">
        <v>16</v>
      </c>
      <c r="J27" s="15"/>
      <c r="K27" s="17">
        <v>2.0833333333333298E-3</v>
      </c>
      <c r="L27" s="17">
        <v>1.7361111111111112E-4</v>
      </c>
      <c r="M27" s="17">
        <f t="shared" si="1"/>
        <v>2.2569444444444408E-3</v>
      </c>
      <c r="N27" s="87">
        <v>3</v>
      </c>
      <c r="O27" s="13">
        <v>3</v>
      </c>
      <c r="P27" s="13">
        <v>1</v>
      </c>
      <c r="Q27" s="17">
        <f t="shared" si="2"/>
        <v>6.7708333333333223E-3</v>
      </c>
    </row>
    <row r="28" spans="1:17" ht="15" x14ac:dyDescent="0.2">
      <c r="A28" s="13"/>
      <c r="B28" s="14">
        <f t="shared" si="3"/>
        <v>0.6265624999999998</v>
      </c>
      <c r="C28" s="14">
        <f t="shared" si="4"/>
        <v>0.63246527777777761</v>
      </c>
      <c r="D28" s="15" t="s">
        <v>97</v>
      </c>
      <c r="E28" s="15" t="s">
        <v>3</v>
      </c>
      <c r="F28" s="15" t="s">
        <v>47</v>
      </c>
      <c r="G28" s="15" t="s">
        <v>9</v>
      </c>
      <c r="H28" s="16"/>
      <c r="I28" s="15" t="s">
        <v>49</v>
      </c>
      <c r="J28" s="15"/>
      <c r="K28" s="17">
        <v>2.7777777777777801E-3</v>
      </c>
      <c r="L28" s="17">
        <v>1.7361111111111112E-4</v>
      </c>
      <c r="M28" s="17">
        <f t="shared" si="1"/>
        <v>2.951388888888891E-3</v>
      </c>
      <c r="N28" s="87">
        <v>2</v>
      </c>
      <c r="O28" s="13">
        <v>2</v>
      </c>
      <c r="P28" s="13">
        <v>1</v>
      </c>
      <c r="Q28" s="17">
        <f t="shared" si="2"/>
        <v>5.902777777777782E-3</v>
      </c>
    </row>
    <row r="29" spans="1:17" s="95" customFormat="1" ht="15.75" x14ac:dyDescent="0.2">
      <c r="A29" s="42"/>
      <c r="B29" s="14">
        <f t="shared" si="3"/>
        <v>0.63246527777777761</v>
      </c>
      <c r="C29" s="14">
        <f t="shared" si="4"/>
        <v>0.65364583333333315</v>
      </c>
      <c r="D29" s="107" t="s">
        <v>18</v>
      </c>
      <c r="E29" s="107"/>
      <c r="F29" s="107"/>
      <c r="G29" s="107"/>
      <c r="H29" s="107"/>
      <c r="I29" s="107"/>
      <c r="J29" s="107"/>
      <c r="K29" s="43">
        <v>2.0833333333333332E-2</v>
      </c>
      <c r="L29" s="43">
        <v>3.4722222222222202E-4</v>
      </c>
      <c r="M29" s="43">
        <f t="shared" si="1"/>
        <v>2.1180555555555553E-2</v>
      </c>
      <c r="N29" s="44">
        <v>1</v>
      </c>
      <c r="O29" s="44">
        <v>1</v>
      </c>
      <c r="P29" s="44">
        <v>1</v>
      </c>
      <c r="Q29" s="43">
        <f t="shared" si="2"/>
        <v>2.1180555555555553E-2</v>
      </c>
    </row>
    <row r="30" spans="1:17" s="6" customFormat="1" ht="15.75" x14ac:dyDescent="0.2">
      <c r="A30" s="59"/>
      <c r="B30" s="91"/>
      <c r="C30" s="91"/>
      <c r="D30" s="92"/>
      <c r="E30" s="92"/>
      <c r="F30" s="92"/>
      <c r="G30" s="92"/>
      <c r="H30" s="92"/>
      <c r="I30" s="92"/>
      <c r="J30" s="92"/>
      <c r="K30" s="93"/>
      <c r="L30" s="93"/>
      <c r="M30" s="93"/>
      <c r="N30" s="94"/>
      <c r="O30" s="94"/>
      <c r="P30" s="94"/>
      <c r="Q30" s="93"/>
    </row>
    <row r="31" spans="1:17" s="6" customFormat="1" ht="15.75" x14ac:dyDescent="0.25">
      <c r="A31" s="101" t="s">
        <v>19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3"/>
    </row>
    <row r="32" spans="1:17" s="1" customFormat="1" ht="15.75" x14ac:dyDescent="0.25">
      <c r="A32" s="9">
        <v>0.64583333333333337</v>
      </c>
      <c r="B32" s="10">
        <f>A32</f>
        <v>0.64583333333333337</v>
      </c>
      <c r="C32" s="10">
        <f>B32+Q32</f>
        <v>0.65625</v>
      </c>
      <c r="D32" s="116" t="s">
        <v>2</v>
      </c>
      <c r="E32" s="117"/>
      <c r="F32" s="117"/>
      <c r="G32" s="117"/>
      <c r="H32" s="117"/>
      <c r="I32" s="117"/>
      <c r="J32" s="118"/>
      <c r="K32" s="11">
        <v>1.0416666666666666E-2</v>
      </c>
      <c r="L32" s="11"/>
      <c r="M32" s="11"/>
      <c r="N32" s="12">
        <v>1</v>
      </c>
      <c r="O32" s="12">
        <v>1</v>
      </c>
      <c r="P32" s="12">
        <v>1</v>
      </c>
      <c r="Q32" s="11">
        <f>K32*O32*P32</f>
        <v>1.0416666666666666E-2</v>
      </c>
    </row>
    <row r="33" spans="1:17" s="6" customFormat="1" ht="15" x14ac:dyDescent="0.2">
      <c r="A33" s="13"/>
      <c r="B33" s="14">
        <f>C32</f>
        <v>0.65625</v>
      </c>
      <c r="C33" s="14">
        <f>B33+Q33</f>
        <v>0.65850694444444446</v>
      </c>
      <c r="D33" s="51" t="s">
        <v>97</v>
      </c>
      <c r="E33" s="51" t="s">
        <v>3</v>
      </c>
      <c r="F33" s="51" t="s">
        <v>67</v>
      </c>
      <c r="G33" s="51" t="s">
        <v>9</v>
      </c>
      <c r="H33" s="52"/>
      <c r="I33" s="51" t="s">
        <v>16</v>
      </c>
      <c r="J33" s="51"/>
      <c r="K33" s="29">
        <v>2.0833333333333298E-3</v>
      </c>
      <c r="L33" s="17">
        <v>1.7361111111111112E-4</v>
      </c>
      <c r="M33" s="17">
        <f t="shared" ref="M33:M49" si="5">K33+L33</f>
        <v>2.2569444444444408E-3</v>
      </c>
      <c r="N33" s="87">
        <v>1</v>
      </c>
      <c r="O33" s="13">
        <v>1</v>
      </c>
      <c r="P33" s="13">
        <v>1</v>
      </c>
      <c r="Q33" s="17">
        <f t="shared" ref="Q33:Q49" si="6">M33*O33*P33</f>
        <v>2.2569444444444408E-3</v>
      </c>
    </row>
    <row r="34" spans="1:17" s="8" customFormat="1" ht="15" x14ac:dyDescent="0.2">
      <c r="A34" s="13"/>
      <c r="B34" s="14">
        <f t="shared" ref="B34:B49" si="7">C33</f>
        <v>0.65850694444444446</v>
      </c>
      <c r="C34" s="14">
        <f t="shared" ref="C34:C49" si="8">B34+Q34</f>
        <v>0.66371527777777783</v>
      </c>
      <c r="D34" s="47" t="s">
        <v>97</v>
      </c>
      <c r="E34" s="47" t="s">
        <v>3</v>
      </c>
      <c r="F34" s="47" t="s">
        <v>67</v>
      </c>
      <c r="G34" s="47" t="s">
        <v>9</v>
      </c>
      <c r="H34" s="48">
        <v>1</v>
      </c>
      <c r="I34" s="47" t="s">
        <v>15</v>
      </c>
      <c r="J34" s="47"/>
      <c r="K34" s="17">
        <v>1.5625000000000001E-3</v>
      </c>
      <c r="L34" s="17">
        <v>1.7361111111111112E-4</v>
      </c>
      <c r="M34" s="17">
        <f t="shared" si="5"/>
        <v>1.7361111111111112E-3</v>
      </c>
      <c r="N34" s="87">
        <v>3</v>
      </c>
      <c r="O34" s="13">
        <v>3</v>
      </c>
      <c r="P34" s="13">
        <v>1</v>
      </c>
      <c r="Q34" s="17">
        <f t="shared" si="6"/>
        <v>5.2083333333333339E-3</v>
      </c>
    </row>
    <row r="35" spans="1:17" s="8" customFormat="1" ht="15" x14ac:dyDescent="0.2">
      <c r="A35" s="13"/>
      <c r="B35" s="14">
        <f t="shared" si="7"/>
        <v>0.66371527777777783</v>
      </c>
      <c r="C35" s="14">
        <f t="shared" si="8"/>
        <v>0.66718750000000004</v>
      </c>
      <c r="D35" s="15" t="s">
        <v>97</v>
      </c>
      <c r="E35" s="15" t="s">
        <v>3</v>
      </c>
      <c r="F35" s="15" t="s">
        <v>67</v>
      </c>
      <c r="G35" s="15" t="s">
        <v>9</v>
      </c>
      <c r="H35" s="16">
        <v>2</v>
      </c>
      <c r="I35" s="15" t="s">
        <v>15</v>
      </c>
      <c r="J35" s="15"/>
      <c r="K35" s="17">
        <v>1.5625000000000001E-3</v>
      </c>
      <c r="L35" s="17">
        <v>1.7361111111111112E-4</v>
      </c>
      <c r="M35" s="17">
        <f t="shared" si="5"/>
        <v>1.7361111111111112E-3</v>
      </c>
      <c r="N35" s="87">
        <v>2</v>
      </c>
      <c r="O35" s="13">
        <v>2</v>
      </c>
      <c r="P35" s="13">
        <v>1</v>
      </c>
      <c r="Q35" s="17">
        <f t="shared" si="6"/>
        <v>3.4722222222222225E-3</v>
      </c>
    </row>
    <row r="36" spans="1:17" s="1" customFormat="1" ht="15" x14ac:dyDescent="0.2">
      <c r="A36" s="13"/>
      <c r="B36" s="14">
        <f t="shared" si="7"/>
        <v>0.66718750000000004</v>
      </c>
      <c r="C36" s="14">
        <f t="shared" si="8"/>
        <v>0.7157986111111112</v>
      </c>
      <c r="D36" s="15" t="s">
        <v>97</v>
      </c>
      <c r="E36" s="15" t="s">
        <v>37</v>
      </c>
      <c r="F36" s="15" t="s">
        <v>67</v>
      </c>
      <c r="G36" s="15" t="s">
        <v>9</v>
      </c>
      <c r="H36" s="16">
        <v>1</v>
      </c>
      <c r="I36" s="15" t="s">
        <v>10</v>
      </c>
      <c r="J36" s="15"/>
      <c r="K36" s="17">
        <v>1.5625000000000001E-3</v>
      </c>
      <c r="L36" s="17">
        <v>1.7361111111111112E-4</v>
      </c>
      <c r="M36" s="17">
        <f t="shared" si="5"/>
        <v>1.7361111111111112E-3</v>
      </c>
      <c r="N36" s="87">
        <v>28</v>
      </c>
      <c r="O36" s="13">
        <v>28</v>
      </c>
      <c r="P36" s="13">
        <v>1</v>
      </c>
      <c r="Q36" s="17">
        <f t="shared" si="6"/>
        <v>4.8611111111111112E-2</v>
      </c>
    </row>
    <row r="37" spans="1:17" s="1" customFormat="1" ht="15" x14ac:dyDescent="0.2">
      <c r="A37" s="13"/>
      <c r="B37" s="14">
        <f t="shared" si="7"/>
        <v>0.7157986111111112</v>
      </c>
      <c r="C37" s="14">
        <f t="shared" si="8"/>
        <v>0.76614583333333341</v>
      </c>
      <c r="D37" s="15" t="s">
        <v>97</v>
      </c>
      <c r="E37" s="15" t="s">
        <v>37</v>
      </c>
      <c r="F37" s="15" t="s">
        <v>67</v>
      </c>
      <c r="G37" s="15" t="s">
        <v>9</v>
      </c>
      <c r="H37" s="16">
        <v>2</v>
      </c>
      <c r="I37" s="15" t="s">
        <v>10</v>
      </c>
      <c r="J37" s="15"/>
      <c r="K37" s="17">
        <v>1.5625000000000001E-3</v>
      </c>
      <c r="L37" s="17">
        <v>1.7361111111111112E-4</v>
      </c>
      <c r="M37" s="17">
        <f t="shared" si="5"/>
        <v>1.7361111111111112E-3</v>
      </c>
      <c r="N37" s="87">
        <v>29</v>
      </c>
      <c r="O37" s="13">
        <v>29</v>
      </c>
      <c r="P37" s="13">
        <v>1</v>
      </c>
      <c r="Q37" s="17">
        <f t="shared" si="6"/>
        <v>5.0347222222222224E-2</v>
      </c>
    </row>
    <row r="38" spans="1:17" s="1" customFormat="1" ht="15.75" x14ac:dyDescent="0.2">
      <c r="A38" s="12"/>
      <c r="B38" s="14">
        <f t="shared" si="7"/>
        <v>0.76614583333333341</v>
      </c>
      <c r="C38" s="14">
        <f t="shared" si="8"/>
        <v>0.78038194444444453</v>
      </c>
      <c r="D38" s="159" t="s">
        <v>124</v>
      </c>
      <c r="E38" s="160"/>
      <c r="F38" s="160"/>
      <c r="G38" s="160"/>
      <c r="H38" s="160"/>
      <c r="I38" s="160"/>
      <c r="J38" s="161"/>
      <c r="K38" s="17">
        <v>1.38888888888889E-2</v>
      </c>
      <c r="L38" s="17">
        <v>3.4722222222222202E-4</v>
      </c>
      <c r="M38" s="17">
        <f t="shared" si="5"/>
        <v>1.4236111111111123E-2</v>
      </c>
      <c r="N38" s="13">
        <v>1</v>
      </c>
      <c r="O38" s="13">
        <v>1</v>
      </c>
      <c r="P38" s="13">
        <v>1</v>
      </c>
      <c r="Q38" s="17">
        <f t="shared" si="6"/>
        <v>1.4236111111111123E-2</v>
      </c>
    </row>
    <row r="39" spans="1:17" s="1" customFormat="1" ht="15" x14ac:dyDescent="0.2">
      <c r="A39" s="9"/>
      <c r="B39" s="14">
        <f t="shared" si="7"/>
        <v>0.78038194444444453</v>
      </c>
      <c r="C39" s="14">
        <f t="shared" si="8"/>
        <v>0.80815972222222232</v>
      </c>
      <c r="D39" s="15" t="s">
        <v>97</v>
      </c>
      <c r="E39" s="15" t="s">
        <v>39</v>
      </c>
      <c r="F39" s="15" t="s">
        <v>67</v>
      </c>
      <c r="G39" s="15" t="s">
        <v>9</v>
      </c>
      <c r="H39" s="16">
        <v>1</v>
      </c>
      <c r="I39" s="15" t="s">
        <v>10</v>
      </c>
      <c r="J39" s="15"/>
      <c r="K39" s="17">
        <v>1.5625000000000001E-3</v>
      </c>
      <c r="L39" s="17">
        <v>1.7361111111111112E-4</v>
      </c>
      <c r="M39" s="17">
        <f t="shared" si="5"/>
        <v>1.7361111111111112E-3</v>
      </c>
      <c r="N39" s="87">
        <v>16</v>
      </c>
      <c r="O39" s="13">
        <v>16</v>
      </c>
      <c r="P39" s="13">
        <v>1</v>
      </c>
      <c r="Q39" s="17">
        <f t="shared" si="6"/>
        <v>2.777777777777778E-2</v>
      </c>
    </row>
    <row r="40" spans="1:17" s="1" customFormat="1" ht="15" x14ac:dyDescent="0.2">
      <c r="A40" s="13"/>
      <c r="B40" s="14">
        <f t="shared" si="7"/>
        <v>0.80815972222222232</v>
      </c>
      <c r="C40" s="14">
        <f t="shared" si="8"/>
        <v>0.83593750000000011</v>
      </c>
      <c r="D40" s="15" t="s">
        <v>97</v>
      </c>
      <c r="E40" s="15" t="s">
        <v>39</v>
      </c>
      <c r="F40" s="15" t="s">
        <v>67</v>
      </c>
      <c r="G40" s="15" t="s">
        <v>9</v>
      </c>
      <c r="H40" s="16">
        <v>2</v>
      </c>
      <c r="I40" s="15" t="s">
        <v>10</v>
      </c>
      <c r="J40" s="15"/>
      <c r="K40" s="17">
        <v>1.5625000000000001E-3</v>
      </c>
      <c r="L40" s="17">
        <v>1.7361111111111112E-4</v>
      </c>
      <c r="M40" s="17">
        <f t="shared" si="5"/>
        <v>1.7361111111111112E-3</v>
      </c>
      <c r="N40" s="87">
        <v>16</v>
      </c>
      <c r="O40" s="13">
        <v>16</v>
      </c>
      <c r="P40" s="13">
        <v>1</v>
      </c>
      <c r="Q40" s="17">
        <f t="shared" si="6"/>
        <v>2.777777777777778E-2</v>
      </c>
    </row>
    <row r="41" spans="1:17" s="1" customFormat="1" ht="15" x14ac:dyDescent="0.2">
      <c r="A41" s="13"/>
      <c r="B41" s="14">
        <f t="shared" si="7"/>
        <v>0.83593750000000011</v>
      </c>
      <c r="C41" s="14">
        <f t="shared" si="8"/>
        <v>0.84635416666666674</v>
      </c>
      <c r="D41" s="15" t="s">
        <v>97</v>
      </c>
      <c r="E41" s="15" t="s">
        <v>3</v>
      </c>
      <c r="F41" s="15" t="s">
        <v>67</v>
      </c>
      <c r="G41" s="15" t="s">
        <v>9</v>
      </c>
      <c r="H41" s="16">
        <v>1</v>
      </c>
      <c r="I41" s="15" t="s">
        <v>10</v>
      </c>
      <c r="J41" s="15"/>
      <c r="K41" s="17">
        <v>1.5625000000000001E-3</v>
      </c>
      <c r="L41" s="17">
        <v>1.7361111111111112E-4</v>
      </c>
      <c r="M41" s="17">
        <f t="shared" si="5"/>
        <v>1.7361111111111112E-3</v>
      </c>
      <c r="N41" s="87">
        <v>6</v>
      </c>
      <c r="O41" s="13">
        <v>6</v>
      </c>
      <c r="P41" s="13">
        <v>1</v>
      </c>
      <c r="Q41" s="17">
        <f t="shared" si="6"/>
        <v>1.0416666666666668E-2</v>
      </c>
    </row>
    <row r="42" spans="1:17" s="1" customFormat="1" ht="15" x14ac:dyDescent="0.2">
      <c r="A42" s="13"/>
      <c r="B42" s="14">
        <f t="shared" si="7"/>
        <v>0.84635416666666674</v>
      </c>
      <c r="C42" s="14">
        <f t="shared" si="8"/>
        <v>0.85677083333333337</v>
      </c>
      <c r="D42" s="15" t="s">
        <v>97</v>
      </c>
      <c r="E42" s="15" t="s">
        <v>3</v>
      </c>
      <c r="F42" s="15" t="s">
        <v>67</v>
      </c>
      <c r="G42" s="15" t="s">
        <v>9</v>
      </c>
      <c r="H42" s="16">
        <v>2</v>
      </c>
      <c r="I42" s="15" t="s">
        <v>10</v>
      </c>
      <c r="J42" s="15"/>
      <c r="K42" s="17">
        <v>1.5625000000000001E-3</v>
      </c>
      <c r="L42" s="17">
        <v>1.7361111111111112E-4</v>
      </c>
      <c r="M42" s="17">
        <f t="shared" si="5"/>
        <v>1.7361111111111112E-3</v>
      </c>
      <c r="N42" s="87">
        <v>6</v>
      </c>
      <c r="O42" s="13">
        <v>6</v>
      </c>
      <c r="P42" s="13">
        <v>1</v>
      </c>
      <c r="Q42" s="17">
        <f t="shared" si="6"/>
        <v>1.0416666666666668E-2</v>
      </c>
    </row>
    <row r="43" spans="1:17" s="1" customFormat="1" ht="15" x14ac:dyDescent="0.2">
      <c r="A43" s="13"/>
      <c r="B43" s="14">
        <f t="shared" si="7"/>
        <v>0.85677083333333337</v>
      </c>
      <c r="C43" s="14">
        <f t="shared" si="8"/>
        <v>0.86822916666666672</v>
      </c>
      <c r="D43" s="15" t="s">
        <v>97</v>
      </c>
      <c r="E43" s="15" t="s">
        <v>3</v>
      </c>
      <c r="F43" s="15" t="s">
        <v>68</v>
      </c>
      <c r="G43" s="15" t="s">
        <v>9</v>
      </c>
      <c r="H43" s="16">
        <v>1</v>
      </c>
      <c r="I43" s="15" t="s">
        <v>10</v>
      </c>
      <c r="J43" s="15"/>
      <c r="K43" s="17">
        <v>1.5625000000000001E-3</v>
      </c>
      <c r="L43" s="17">
        <v>3.4722222222222224E-4</v>
      </c>
      <c r="M43" s="17">
        <f t="shared" si="5"/>
        <v>1.9097222222222224E-3</v>
      </c>
      <c r="N43" s="87">
        <v>6</v>
      </c>
      <c r="O43" s="13">
        <v>6</v>
      </c>
      <c r="P43" s="13">
        <v>1</v>
      </c>
      <c r="Q43" s="17">
        <f t="shared" si="6"/>
        <v>1.1458333333333334E-2</v>
      </c>
    </row>
    <row r="44" spans="1:17" s="1" customFormat="1" ht="15" x14ac:dyDescent="0.2">
      <c r="A44" s="13"/>
      <c r="B44" s="14">
        <f t="shared" si="7"/>
        <v>0.86822916666666672</v>
      </c>
      <c r="C44" s="14">
        <f t="shared" si="8"/>
        <v>0.87395833333333339</v>
      </c>
      <c r="D44" s="15" t="s">
        <v>97</v>
      </c>
      <c r="E44" s="15" t="s">
        <v>3</v>
      </c>
      <c r="F44" s="15" t="s">
        <v>68</v>
      </c>
      <c r="G44" s="15" t="s">
        <v>9</v>
      </c>
      <c r="H44" s="16">
        <v>2</v>
      </c>
      <c r="I44" s="15" t="s">
        <v>10</v>
      </c>
      <c r="J44" s="15"/>
      <c r="K44" s="17">
        <v>1.5625000000000001E-3</v>
      </c>
      <c r="L44" s="17">
        <v>3.4722222222222224E-4</v>
      </c>
      <c r="M44" s="17">
        <f t="shared" si="5"/>
        <v>1.9097222222222224E-3</v>
      </c>
      <c r="N44" s="87">
        <v>3</v>
      </c>
      <c r="O44" s="13">
        <v>3</v>
      </c>
      <c r="P44" s="13">
        <v>1</v>
      </c>
      <c r="Q44" s="17">
        <f t="shared" si="6"/>
        <v>5.7291666666666671E-3</v>
      </c>
    </row>
    <row r="45" spans="1:17" s="1" customFormat="1" ht="15" x14ac:dyDescent="0.2">
      <c r="A45" s="13"/>
      <c r="B45" s="14">
        <f t="shared" si="7"/>
        <v>0.87395833333333339</v>
      </c>
      <c r="C45" s="14">
        <f t="shared" si="8"/>
        <v>0.87777777777777788</v>
      </c>
      <c r="D45" s="15" t="s">
        <v>97</v>
      </c>
      <c r="E45" s="15" t="s">
        <v>3</v>
      </c>
      <c r="F45" s="15" t="s">
        <v>68</v>
      </c>
      <c r="G45" s="15" t="s">
        <v>11</v>
      </c>
      <c r="H45" s="16"/>
      <c r="I45" s="15" t="s">
        <v>12</v>
      </c>
      <c r="J45" s="15"/>
      <c r="K45" s="17">
        <v>1.5625000000000001E-3</v>
      </c>
      <c r="L45" s="17">
        <v>3.4722222222222224E-4</v>
      </c>
      <c r="M45" s="17">
        <f t="shared" si="5"/>
        <v>1.9097222222222224E-3</v>
      </c>
      <c r="N45" s="87">
        <v>2</v>
      </c>
      <c r="O45" s="13">
        <v>2</v>
      </c>
      <c r="P45" s="13">
        <v>1</v>
      </c>
      <c r="Q45" s="17">
        <f t="shared" si="6"/>
        <v>3.8194444444444448E-3</v>
      </c>
    </row>
    <row r="46" spans="1:17" s="1" customFormat="1" ht="15" x14ac:dyDescent="0.2">
      <c r="A46" s="13"/>
      <c r="B46" s="14">
        <f t="shared" si="7"/>
        <v>0.87777777777777788</v>
      </c>
      <c r="C46" s="14">
        <f t="shared" si="8"/>
        <v>0.88732638888888904</v>
      </c>
      <c r="D46" s="15" t="s">
        <v>97</v>
      </c>
      <c r="E46" s="15" t="s">
        <v>3</v>
      </c>
      <c r="F46" s="15" t="s">
        <v>68</v>
      </c>
      <c r="G46" s="15" t="s">
        <v>11</v>
      </c>
      <c r="H46" s="18">
        <v>2</v>
      </c>
      <c r="I46" s="15" t="s">
        <v>12</v>
      </c>
      <c r="J46" s="15"/>
      <c r="K46" s="17">
        <v>1.5625000000000001E-3</v>
      </c>
      <c r="L46" s="17">
        <v>3.4722222222222224E-4</v>
      </c>
      <c r="M46" s="17">
        <f t="shared" si="5"/>
        <v>1.9097222222222224E-3</v>
      </c>
      <c r="N46" s="87">
        <v>5</v>
      </c>
      <c r="O46" s="13">
        <v>5</v>
      </c>
      <c r="P46" s="13">
        <v>1</v>
      </c>
      <c r="Q46" s="17">
        <f t="shared" si="6"/>
        <v>9.5486111111111119E-3</v>
      </c>
    </row>
    <row r="47" spans="1:17" s="1" customFormat="1" ht="15" x14ac:dyDescent="0.2">
      <c r="A47" s="13"/>
      <c r="B47" s="14">
        <f t="shared" si="7"/>
        <v>0.88732638888888904</v>
      </c>
      <c r="C47" s="14">
        <f t="shared" si="8"/>
        <v>0.88975694444444464</v>
      </c>
      <c r="D47" s="15" t="s">
        <v>97</v>
      </c>
      <c r="E47" s="15" t="s">
        <v>3</v>
      </c>
      <c r="F47" s="15" t="s">
        <v>68</v>
      </c>
      <c r="G47" s="15" t="s">
        <v>11</v>
      </c>
      <c r="H47" s="16"/>
      <c r="I47" s="15" t="s">
        <v>16</v>
      </c>
      <c r="J47" s="15"/>
      <c r="K47" s="17">
        <v>2.0833333333333298E-3</v>
      </c>
      <c r="L47" s="17">
        <v>3.4722222222222224E-4</v>
      </c>
      <c r="M47" s="17">
        <f t="shared" si="5"/>
        <v>2.4305555555555521E-3</v>
      </c>
      <c r="N47" s="87">
        <v>1</v>
      </c>
      <c r="O47" s="13">
        <v>1</v>
      </c>
      <c r="P47" s="13">
        <v>1</v>
      </c>
      <c r="Q47" s="17">
        <f t="shared" si="6"/>
        <v>2.4305555555555521E-3</v>
      </c>
    </row>
    <row r="48" spans="1:17" s="6" customFormat="1" ht="15" x14ac:dyDescent="0.2">
      <c r="A48" s="13"/>
      <c r="B48" s="14">
        <f t="shared" si="7"/>
        <v>0.88975694444444464</v>
      </c>
      <c r="C48" s="14">
        <f t="shared" si="8"/>
        <v>0.89218750000000024</v>
      </c>
      <c r="D48" s="15" t="s">
        <v>97</v>
      </c>
      <c r="E48" s="15" t="s">
        <v>3</v>
      </c>
      <c r="F48" s="15" t="s">
        <v>68</v>
      </c>
      <c r="G48" s="15" t="s">
        <v>11</v>
      </c>
      <c r="H48" s="16">
        <v>2</v>
      </c>
      <c r="I48" s="15" t="s">
        <v>16</v>
      </c>
      <c r="J48" s="15"/>
      <c r="K48" s="17">
        <v>2.0833333333333298E-3</v>
      </c>
      <c r="L48" s="17">
        <v>3.4722222222222224E-4</v>
      </c>
      <c r="M48" s="17">
        <f t="shared" si="5"/>
        <v>2.4305555555555521E-3</v>
      </c>
      <c r="N48" s="87">
        <v>1</v>
      </c>
      <c r="O48" s="13">
        <v>1</v>
      </c>
      <c r="P48" s="13">
        <v>1</v>
      </c>
      <c r="Q48" s="17">
        <f t="shared" si="6"/>
        <v>2.4305555555555521E-3</v>
      </c>
    </row>
    <row r="49" spans="1:17" ht="15.75" x14ac:dyDescent="0.2">
      <c r="A49" s="12"/>
      <c r="B49" s="14">
        <f t="shared" si="7"/>
        <v>0.89218750000000024</v>
      </c>
      <c r="C49" s="14">
        <f t="shared" si="8"/>
        <v>0.89947916666666694</v>
      </c>
      <c r="D49" s="159" t="s">
        <v>18</v>
      </c>
      <c r="E49" s="160"/>
      <c r="F49" s="160"/>
      <c r="G49" s="160"/>
      <c r="H49" s="160"/>
      <c r="I49" s="160"/>
      <c r="J49" s="161"/>
      <c r="K49" s="17">
        <v>6.9444444444444397E-3</v>
      </c>
      <c r="L49" s="17">
        <v>3.4722222222222202E-4</v>
      </c>
      <c r="M49" s="17">
        <f t="shared" si="5"/>
        <v>7.2916666666666616E-3</v>
      </c>
      <c r="N49" s="13">
        <v>1</v>
      </c>
      <c r="O49" s="13">
        <v>1</v>
      </c>
      <c r="P49" s="13">
        <v>1</v>
      </c>
      <c r="Q49" s="17">
        <f t="shared" si="6"/>
        <v>7.2916666666666616E-3</v>
      </c>
    </row>
    <row r="50" spans="1:17" s="1" customFormat="1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s="1" customFormat="1" ht="15" x14ac:dyDescent="0.2">
      <c r="A51" s="97" t="s">
        <v>69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</row>
    <row r="52" spans="1:17" ht="15" x14ac:dyDescent="0.2">
      <c r="A52" s="97" t="s">
        <v>70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</row>
  </sheetData>
  <sortState ref="A18:Q31">
    <sortCondition ref="A18"/>
  </sortState>
  <mergeCells count="20">
    <mergeCell ref="A52:Q52"/>
    <mergeCell ref="D17:J17"/>
    <mergeCell ref="D22:J22"/>
    <mergeCell ref="A7:Q7"/>
    <mergeCell ref="A11:Q11"/>
    <mergeCell ref="D12:J12"/>
    <mergeCell ref="D29:J29"/>
    <mergeCell ref="A8:Q8"/>
    <mergeCell ref="D32:J32"/>
    <mergeCell ref="D49:J49"/>
    <mergeCell ref="A31:Q31"/>
    <mergeCell ref="D38:J38"/>
    <mergeCell ref="A51:Q51"/>
    <mergeCell ref="A9:Q9"/>
    <mergeCell ref="A6:Q6"/>
    <mergeCell ref="A1:Q1"/>
    <mergeCell ref="A2:Q2"/>
    <mergeCell ref="A3:Q3"/>
    <mergeCell ref="A4:Q4"/>
    <mergeCell ref="A5:Q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62"/>
  <sheetViews>
    <sheetView topLeftCell="A13" zoomScale="80" zoomScaleNormal="80" workbookViewId="0">
      <selection activeCell="A6" sqref="A6:Q6"/>
    </sheetView>
  </sheetViews>
  <sheetFormatPr defaultColWidth="9" defaultRowHeight="15" x14ac:dyDescent="0.2"/>
  <cols>
    <col min="1" max="1" width="5.7109375" style="1" customWidth="1"/>
    <col min="2" max="2" width="6" style="1" bestFit="1" customWidth="1"/>
    <col min="3" max="3" width="6" style="2" bestFit="1" customWidth="1"/>
    <col min="4" max="4" width="16.28515625" style="3" customWidth="1"/>
    <col min="5" max="5" width="9.7109375" style="3" customWidth="1"/>
    <col min="6" max="6" width="37" style="4" bestFit="1" customWidth="1"/>
    <col min="7" max="7" width="14.42578125" style="4" customWidth="1"/>
    <col min="8" max="8" width="2.7109375" style="4" bestFit="1" customWidth="1"/>
    <col min="9" max="9" width="14.28515625" style="4" customWidth="1"/>
    <col min="10" max="10" width="9.140625" style="5" bestFit="1" customWidth="1"/>
    <col min="11" max="11" width="7.85546875" style="2" bestFit="1" customWidth="1"/>
    <col min="12" max="13" width="7.28515625" style="2" hidden="1" customWidth="1"/>
    <col min="14" max="14" width="4" style="1" customWidth="1"/>
    <col min="15" max="15" width="3.28515625" style="1" customWidth="1"/>
    <col min="16" max="16" width="5" style="1" customWidth="1"/>
    <col min="17" max="17" width="7.85546875" style="1" bestFit="1" customWidth="1"/>
    <col min="18" max="18" width="9" style="1" bestFit="1" customWidth="1"/>
    <col min="19" max="16384" width="9" style="1"/>
  </cols>
  <sheetData>
    <row r="1" spans="1:17" ht="30" customHeight="1" x14ac:dyDescent="0.2">
      <c r="A1" s="110" t="s">
        <v>71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26.25" customHeight="1" x14ac:dyDescent="0.2">
      <c r="A2" s="111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7" ht="18" customHeight="1" x14ac:dyDescent="0.2">
      <c r="A3" s="112" t="s">
        <v>72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s="6" customFormat="1" ht="15.75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6" customFormat="1" ht="18" x14ac:dyDescent="0.25">
      <c r="A5" s="114" t="s">
        <v>76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</row>
    <row r="6" spans="1:17" s="6" customFormat="1" ht="26.25" x14ac:dyDescent="0.4">
      <c r="A6" s="115" t="s">
        <v>152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</row>
    <row r="7" spans="1:17" s="6" customFormat="1" ht="15.75" x14ac:dyDescent="0.25">
      <c r="A7" s="109" t="s">
        <v>149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</row>
    <row r="8" spans="1:17" s="6" customFormat="1" ht="15.75" x14ac:dyDescent="0.25">
      <c r="A8" s="109" t="s">
        <v>130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</row>
    <row r="9" spans="1:17" s="6" customFormat="1" ht="15.75" x14ac:dyDescent="0.25">
      <c r="A9" s="109" t="s">
        <v>131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s="6" customFormat="1" ht="15.75" x14ac:dyDescent="0.25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17" s="6" customFormat="1" ht="15.75" x14ac:dyDescent="0.25">
      <c r="A11" s="101" t="s">
        <v>1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3"/>
    </row>
    <row r="12" spans="1:17" s="6" customFormat="1" ht="15.75" x14ac:dyDescent="0.25">
      <c r="A12" s="9">
        <v>0.41666666666666669</v>
      </c>
      <c r="B12" s="10">
        <f>A12</f>
        <v>0.41666666666666669</v>
      </c>
      <c r="C12" s="10">
        <f>B12+Q12</f>
        <v>0.4236111111111111</v>
      </c>
      <c r="D12" s="101" t="s">
        <v>2</v>
      </c>
      <c r="E12" s="102"/>
      <c r="F12" s="102"/>
      <c r="G12" s="102"/>
      <c r="H12" s="102"/>
      <c r="I12" s="102"/>
      <c r="J12" s="103"/>
      <c r="K12" s="11">
        <v>6.9444444444444397E-3</v>
      </c>
      <c r="L12" s="11"/>
      <c r="M12" s="11"/>
      <c r="N12" s="12">
        <v>1</v>
      </c>
      <c r="O12" s="12">
        <v>1</v>
      </c>
      <c r="P12" s="12">
        <v>1</v>
      </c>
      <c r="Q12" s="11">
        <f>K12*O12*P12</f>
        <v>6.9444444444444397E-3</v>
      </c>
    </row>
    <row r="13" spans="1:17" x14ac:dyDescent="0.2">
      <c r="A13" s="13"/>
      <c r="B13" s="14">
        <f>C12</f>
        <v>0.4236111111111111</v>
      </c>
      <c r="C13" s="14">
        <f>B13+Q13</f>
        <v>0.45138888888888895</v>
      </c>
      <c r="D13" s="15" t="s">
        <v>97</v>
      </c>
      <c r="E13" s="15" t="s">
        <v>51</v>
      </c>
      <c r="F13" s="15" t="s">
        <v>47</v>
      </c>
      <c r="G13" s="15" t="s">
        <v>13</v>
      </c>
      <c r="H13" s="16"/>
      <c r="I13" s="15" t="s">
        <v>12</v>
      </c>
      <c r="J13" s="15"/>
      <c r="K13" s="17">
        <v>1.21527777777778E-3</v>
      </c>
      <c r="L13" s="17">
        <v>1.7361111111111112E-4</v>
      </c>
      <c r="M13" s="17">
        <f>K13+L13</f>
        <v>1.3888888888888911E-3</v>
      </c>
      <c r="N13" s="87">
        <v>20</v>
      </c>
      <c r="O13" s="13">
        <v>20</v>
      </c>
      <c r="P13" s="13">
        <v>1</v>
      </c>
      <c r="Q13" s="17">
        <f>M13*O13*P13</f>
        <v>2.7777777777777821E-2</v>
      </c>
    </row>
    <row r="14" spans="1:17" s="6" customFormat="1" x14ac:dyDescent="0.2">
      <c r="A14" s="13"/>
      <c r="B14" s="14">
        <f>C13</f>
        <v>0.45138888888888895</v>
      </c>
      <c r="C14" s="14">
        <f>B14+Q14</f>
        <v>0.47222222222222227</v>
      </c>
      <c r="D14" s="15" t="s">
        <v>97</v>
      </c>
      <c r="E14" s="15" t="s">
        <v>39</v>
      </c>
      <c r="F14" s="15" t="s">
        <v>47</v>
      </c>
      <c r="G14" s="15" t="s">
        <v>13</v>
      </c>
      <c r="H14" s="18"/>
      <c r="I14" s="15" t="s">
        <v>12</v>
      </c>
      <c r="J14" s="15"/>
      <c r="K14" s="17">
        <v>1.5625000000000001E-3</v>
      </c>
      <c r="L14" s="17">
        <v>1.7361111111111112E-4</v>
      </c>
      <c r="M14" s="17">
        <f>K14+L14</f>
        <v>1.7361111111111112E-3</v>
      </c>
      <c r="N14" s="87">
        <v>12</v>
      </c>
      <c r="O14" s="13">
        <v>12</v>
      </c>
      <c r="P14" s="13">
        <v>1</v>
      </c>
      <c r="Q14" s="17">
        <f>M14*O14*P14</f>
        <v>2.0833333333333336E-2</v>
      </c>
    </row>
    <row r="15" spans="1:17" x14ac:dyDescent="0.2">
      <c r="A15" s="13"/>
      <c r="B15" s="14">
        <f>C14</f>
        <v>0.47222222222222227</v>
      </c>
      <c r="C15" s="14">
        <f>B15+Q15</f>
        <v>0.48576388888888888</v>
      </c>
      <c r="D15" s="51" t="s">
        <v>97</v>
      </c>
      <c r="E15" s="51" t="s">
        <v>3</v>
      </c>
      <c r="F15" s="51" t="s">
        <v>47</v>
      </c>
      <c r="G15" s="51" t="s">
        <v>13</v>
      </c>
      <c r="H15" s="52"/>
      <c r="I15" s="51" t="s">
        <v>12</v>
      </c>
      <c r="J15" s="51"/>
      <c r="K15" s="29">
        <v>2.0833333333333298E-3</v>
      </c>
      <c r="L15" s="17">
        <v>1.7361111111111112E-4</v>
      </c>
      <c r="M15" s="17">
        <f>K15+L15</f>
        <v>2.2569444444444408E-3</v>
      </c>
      <c r="N15" s="87">
        <v>6</v>
      </c>
      <c r="O15" s="13">
        <v>6</v>
      </c>
      <c r="P15" s="13">
        <v>1</v>
      </c>
      <c r="Q15" s="17">
        <f>M15*O15*P15</f>
        <v>1.3541666666666645E-2</v>
      </c>
    </row>
    <row r="16" spans="1:17" s="6" customFormat="1" x14ac:dyDescent="0.2">
      <c r="A16" s="13"/>
      <c r="B16" s="14">
        <f>C15</f>
        <v>0.48576388888888888</v>
      </c>
      <c r="C16" s="14">
        <f>B16+Q16</f>
        <v>0.48923611111111109</v>
      </c>
      <c r="D16" s="15" t="s">
        <v>97</v>
      </c>
      <c r="E16" s="15" t="s">
        <v>3</v>
      </c>
      <c r="F16" s="15" t="s">
        <v>47</v>
      </c>
      <c r="G16" s="15" t="s">
        <v>13</v>
      </c>
      <c r="H16" s="16"/>
      <c r="I16" s="15" t="s">
        <v>15</v>
      </c>
      <c r="J16" s="15"/>
      <c r="K16" s="17">
        <v>1.5625000000000001E-3</v>
      </c>
      <c r="L16" s="17">
        <v>1.7361111111111112E-4</v>
      </c>
      <c r="M16" s="17">
        <f>K16+L16</f>
        <v>1.7361111111111112E-3</v>
      </c>
      <c r="N16" s="87">
        <v>2</v>
      </c>
      <c r="O16" s="13">
        <v>2</v>
      </c>
      <c r="P16" s="13">
        <v>1</v>
      </c>
      <c r="Q16" s="17">
        <f>M16*O16*P16</f>
        <v>3.4722222222222225E-3</v>
      </c>
    </row>
    <row r="17" spans="1:17" s="6" customFormat="1" x14ac:dyDescent="0.2">
      <c r="A17" s="13"/>
      <c r="B17" s="14">
        <f>C16</f>
        <v>0.48923611111111109</v>
      </c>
      <c r="C17" s="14">
        <f>B17+Q17</f>
        <v>0.49149305555555556</v>
      </c>
      <c r="D17" s="15" t="s">
        <v>97</v>
      </c>
      <c r="E17" s="15" t="s">
        <v>3</v>
      </c>
      <c r="F17" s="15" t="s">
        <v>47</v>
      </c>
      <c r="G17" s="15" t="s">
        <v>13</v>
      </c>
      <c r="H17" s="16"/>
      <c r="I17" s="15" t="s">
        <v>16</v>
      </c>
      <c r="J17" s="15"/>
      <c r="K17" s="17">
        <v>2.0833333333333298E-3</v>
      </c>
      <c r="L17" s="17">
        <v>1.7361111111111112E-4</v>
      </c>
      <c r="M17" s="17">
        <f>K17+L17</f>
        <v>2.2569444444444408E-3</v>
      </c>
      <c r="N17" s="87">
        <v>1</v>
      </c>
      <c r="O17" s="13">
        <v>1</v>
      </c>
      <c r="P17" s="13">
        <v>1</v>
      </c>
      <c r="Q17" s="17">
        <f>M17*O17*P17</f>
        <v>2.2569444444444408E-3</v>
      </c>
    </row>
    <row r="18" spans="1:17" ht="15.75" x14ac:dyDescent="0.2">
      <c r="A18" s="12"/>
      <c r="B18" s="14">
        <f>C17</f>
        <v>0.49149305555555556</v>
      </c>
      <c r="C18" s="14">
        <f>B18+Q18</f>
        <v>0.51267361111111109</v>
      </c>
      <c r="D18" s="159" t="s">
        <v>18</v>
      </c>
      <c r="E18" s="160"/>
      <c r="F18" s="160"/>
      <c r="G18" s="160"/>
      <c r="H18" s="160"/>
      <c r="I18" s="160"/>
      <c r="J18" s="161"/>
      <c r="K18" s="17">
        <v>2.0833333333333332E-2</v>
      </c>
      <c r="L18" s="17">
        <v>3.4722222222222202E-4</v>
      </c>
      <c r="M18" s="17">
        <f>K18+L18</f>
        <v>2.1180555555555553E-2</v>
      </c>
      <c r="N18" s="13">
        <v>1</v>
      </c>
      <c r="O18" s="13">
        <v>1</v>
      </c>
      <c r="P18" s="13">
        <v>1</v>
      </c>
      <c r="Q18" s="17">
        <f>M18*O18*P18</f>
        <v>2.1180555555555553E-2</v>
      </c>
    </row>
    <row r="19" spans="1:17" s="6" customFormat="1" x14ac:dyDescent="0.2">
      <c r="A19" s="13"/>
      <c r="B19" s="14">
        <f t="shared" ref="B19:B43" si="0">C18</f>
        <v>0.51267361111111109</v>
      </c>
      <c r="C19" s="14">
        <f t="shared" ref="C19:C43" si="1">B19+Q19</f>
        <v>0.52031249999999996</v>
      </c>
      <c r="D19" s="15" t="s">
        <v>97</v>
      </c>
      <c r="E19" s="15" t="s">
        <v>3</v>
      </c>
      <c r="F19" s="15" t="s">
        <v>68</v>
      </c>
      <c r="G19" s="15" t="s">
        <v>13</v>
      </c>
      <c r="H19" s="16"/>
      <c r="I19" s="15" t="s">
        <v>12</v>
      </c>
      <c r="J19" s="15"/>
      <c r="K19" s="17">
        <v>1.5625000000000001E-3</v>
      </c>
      <c r="L19" s="17">
        <v>3.4722222222222224E-4</v>
      </c>
      <c r="M19" s="17">
        <f>K19+L19</f>
        <v>1.9097222222222224E-3</v>
      </c>
      <c r="N19" s="87">
        <v>4</v>
      </c>
      <c r="O19" s="13">
        <v>4</v>
      </c>
      <c r="P19" s="13">
        <v>1</v>
      </c>
      <c r="Q19" s="17">
        <f>M19*O19*P19</f>
        <v>7.6388888888888895E-3</v>
      </c>
    </row>
    <row r="20" spans="1:17" s="6" customFormat="1" x14ac:dyDescent="0.2">
      <c r="A20" s="13"/>
      <c r="B20" s="14">
        <f t="shared" si="0"/>
        <v>0.52031249999999996</v>
      </c>
      <c r="C20" s="14">
        <f t="shared" si="1"/>
        <v>0.5498263888888888</v>
      </c>
      <c r="D20" s="15" t="s">
        <v>97</v>
      </c>
      <c r="E20" s="15" t="s">
        <v>37</v>
      </c>
      <c r="F20" s="15" t="s">
        <v>67</v>
      </c>
      <c r="G20" s="15" t="s">
        <v>13</v>
      </c>
      <c r="H20" s="16"/>
      <c r="I20" s="15" t="s">
        <v>12</v>
      </c>
      <c r="J20" s="15"/>
      <c r="K20" s="17">
        <v>1.5625000000000001E-3</v>
      </c>
      <c r="L20" s="17">
        <v>1.7361111111111112E-4</v>
      </c>
      <c r="M20" s="17">
        <f>K20+L20</f>
        <v>1.7361111111111112E-3</v>
      </c>
      <c r="N20" s="87">
        <v>17</v>
      </c>
      <c r="O20" s="13">
        <v>17</v>
      </c>
      <c r="P20" s="13">
        <v>1</v>
      </c>
      <c r="Q20" s="17">
        <f>M20*O20*P20</f>
        <v>2.9513888888888892E-2</v>
      </c>
    </row>
    <row r="21" spans="1:17" customFormat="1" x14ac:dyDescent="0.2">
      <c r="A21" s="13"/>
      <c r="B21" s="14">
        <f t="shared" si="0"/>
        <v>0.5498263888888888</v>
      </c>
      <c r="C21" s="14">
        <f t="shared" si="1"/>
        <v>0.57586805555555542</v>
      </c>
      <c r="D21" s="15" t="s">
        <v>98</v>
      </c>
      <c r="E21" s="15" t="s">
        <v>39</v>
      </c>
      <c r="F21" s="15" t="s">
        <v>63</v>
      </c>
      <c r="G21" s="15" t="s">
        <v>9</v>
      </c>
      <c r="H21" s="16">
        <v>1</v>
      </c>
      <c r="I21" s="15" t="s">
        <v>10</v>
      </c>
      <c r="J21" s="15"/>
      <c r="K21" s="17">
        <v>1.5625000000000001E-3</v>
      </c>
      <c r="L21" s="17">
        <v>1.7361111111111112E-4</v>
      </c>
      <c r="M21" s="17">
        <f>K21+L21</f>
        <v>1.7361111111111112E-3</v>
      </c>
      <c r="N21" s="87">
        <v>15</v>
      </c>
      <c r="O21" s="13">
        <v>15</v>
      </c>
      <c r="P21" s="13">
        <v>1</v>
      </c>
      <c r="Q21" s="17">
        <f>M21*O21*P21</f>
        <v>2.6041666666666668E-2</v>
      </c>
    </row>
    <row r="22" spans="1:17" s="6" customFormat="1" x14ac:dyDescent="0.2">
      <c r="A22" s="13"/>
      <c r="B22" s="14">
        <f t="shared" si="0"/>
        <v>0.57586805555555542</v>
      </c>
      <c r="C22" s="14">
        <f t="shared" si="1"/>
        <v>0.5967013888888888</v>
      </c>
      <c r="D22" s="15" t="s">
        <v>97</v>
      </c>
      <c r="E22" s="15" t="s">
        <v>39</v>
      </c>
      <c r="F22" s="15" t="s">
        <v>67</v>
      </c>
      <c r="G22" s="15" t="s">
        <v>13</v>
      </c>
      <c r="H22" s="16"/>
      <c r="I22" s="15" t="s">
        <v>12</v>
      </c>
      <c r="J22" s="15"/>
      <c r="K22" s="17">
        <v>1.5625000000000001E-3</v>
      </c>
      <c r="L22" s="17">
        <v>1.7361111111111112E-4</v>
      </c>
      <c r="M22" s="17">
        <f>K22+L22</f>
        <v>1.7361111111111112E-3</v>
      </c>
      <c r="N22" s="87">
        <v>12</v>
      </c>
      <c r="O22" s="13">
        <v>12</v>
      </c>
      <c r="P22" s="13">
        <v>1</v>
      </c>
      <c r="Q22" s="17">
        <f>M22*O22*P22</f>
        <v>2.0833333333333336E-2</v>
      </c>
    </row>
    <row r="23" spans="1:17" customFormat="1" x14ac:dyDescent="0.2">
      <c r="A23" s="13"/>
      <c r="B23" s="14">
        <f t="shared" si="0"/>
        <v>0.5967013888888888</v>
      </c>
      <c r="C23" s="14">
        <f t="shared" si="1"/>
        <v>0.62100694444444438</v>
      </c>
      <c r="D23" s="15" t="s">
        <v>98</v>
      </c>
      <c r="E23" s="15" t="s">
        <v>39</v>
      </c>
      <c r="F23" s="15" t="s">
        <v>63</v>
      </c>
      <c r="G23" s="15" t="s">
        <v>9</v>
      </c>
      <c r="H23" s="16">
        <v>2</v>
      </c>
      <c r="I23" s="15" t="s">
        <v>10</v>
      </c>
      <c r="J23" s="15"/>
      <c r="K23" s="17">
        <v>1.5625000000000001E-3</v>
      </c>
      <c r="L23" s="17">
        <v>1.7361111111111112E-4</v>
      </c>
      <c r="M23" s="17">
        <f>K23+L23</f>
        <v>1.7361111111111112E-3</v>
      </c>
      <c r="N23" s="87">
        <v>14</v>
      </c>
      <c r="O23" s="13">
        <v>14</v>
      </c>
      <c r="P23" s="13">
        <v>1</v>
      </c>
      <c r="Q23" s="17">
        <f>M23*O23*P23</f>
        <v>2.4305555555555556E-2</v>
      </c>
    </row>
    <row r="24" spans="1:17" customFormat="1" ht="15.75" x14ac:dyDescent="0.2">
      <c r="A24" s="13"/>
      <c r="B24" s="14">
        <f t="shared" si="0"/>
        <v>0.62100694444444438</v>
      </c>
      <c r="C24" s="14">
        <f t="shared" si="1"/>
        <v>0.63489583333333321</v>
      </c>
      <c r="D24" s="98" t="s">
        <v>135</v>
      </c>
      <c r="E24" s="99"/>
      <c r="F24" s="99"/>
      <c r="G24" s="99"/>
      <c r="H24" s="99"/>
      <c r="I24" s="99"/>
      <c r="J24" s="100"/>
      <c r="K24" s="11">
        <v>1.3888888888888888E-2</v>
      </c>
      <c r="L24" s="11"/>
      <c r="M24" s="11"/>
      <c r="N24" s="12">
        <v>1</v>
      </c>
      <c r="O24" s="12">
        <v>1</v>
      </c>
      <c r="P24" s="12">
        <v>1</v>
      </c>
      <c r="Q24" s="11">
        <f>K24*O24*P24</f>
        <v>1.3888888888888888E-2</v>
      </c>
    </row>
    <row r="25" spans="1:17" s="8" customFormat="1" x14ac:dyDescent="0.2">
      <c r="A25" s="13"/>
      <c r="B25" s="14">
        <f t="shared" si="0"/>
        <v>0.63489583333333321</v>
      </c>
      <c r="C25" s="14">
        <f t="shared" si="1"/>
        <v>0.64531249999999984</v>
      </c>
      <c r="D25" s="15" t="s">
        <v>97</v>
      </c>
      <c r="E25" s="15" t="s">
        <v>3</v>
      </c>
      <c r="F25" s="15" t="s">
        <v>67</v>
      </c>
      <c r="G25" s="15" t="s">
        <v>13</v>
      </c>
      <c r="H25" s="18"/>
      <c r="I25" s="15" t="s">
        <v>12</v>
      </c>
      <c r="J25" s="15"/>
      <c r="K25" s="17">
        <v>1.5625000000000001E-3</v>
      </c>
      <c r="L25" s="17">
        <v>1.7361111111111112E-4</v>
      </c>
      <c r="M25" s="17">
        <f t="shared" ref="M25:M43" si="2">K25+L25</f>
        <v>1.7361111111111112E-3</v>
      </c>
      <c r="N25" s="87">
        <v>6</v>
      </c>
      <c r="O25" s="13">
        <v>6</v>
      </c>
      <c r="P25" s="13">
        <v>1</v>
      </c>
      <c r="Q25" s="17">
        <f t="shared" ref="Q25:Q43" si="3">M25*O25*P25</f>
        <v>1.0416666666666668E-2</v>
      </c>
    </row>
    <row r="26" spans="1:17" customFormat="1" x14ac:dyDescent="0.2">
      <c r="A26" s="13"/>
      <c r="B26" s="14">
        <f t="shared" si="0"/>
        <v>0.64531249999999984</v>
      </c>
      <c r="C26" s="14">
        <f t="shared" si="1"/>
        <v>0.65572916666666647</v>
      </c>
      <c r="D26" s="15" t="s">
        <v>98</v>
      </c>
      <c r="E26" s="15" t="s">
        <v>3</v>
      </c>
      <c r="F26" s="15" t="s">
        <v>63</v>
      </c>
      <c r="G26" s="15" t="s">
        <v>9</v>
      </c>
      <c r="H26" s="16">
        <v>1</v>
      </c>
      <c r="I26" s="15" t="s">
        <v>10</v>
      </c>
      <c r="J26" s="15"/>
      <c r="K26" s="17">
        <v>1.5625000000000001E-3</v>
      </c>
      <c r="L26" s="17">
        <v>1.7361111111111112E-4</v>
      </c>
      <c r="M26" s="17">
        <f t="shared" si="2"/>
        <v>1.7361111111111112E-3</v>
      </c>
      <c r="N26" s="87">
        <v>6</v>
      </c>
      <c r="O26" s="13">
        <v>6</v>
      </c>
      <c r="P26" s="13">
        <v>1</v>
      </c>
      <c r="Q26" s="17">
        <f t="shared" si="3"/>
        <v>1.0416666666666668E-2</v>
      </c>
    </row>
    <row r="27" spans="1:17" s="6" customFormat="1" x14ac:dyDescent="0.2">
      <c r="A27" s="13"/>
      <c r="B27" s="14">
        <f t="shared" si="0"/>
        <v>0.65572916666666647</v>
      </c>
      <c r="C27" s="14">
        <f t="shared" si="1"/>
        <v>0.66093749999999984</v>
      </c>
      <c r="D27" s="15" t="s">
        <v>97</v>
      </c>
      <c r="E27" s="15" t="s">
        <v>3</v>
      </c>
      <c r="F27" s="15" t="s">
        <v>67</v>
      </c>
      <c r="G27" s="15" t="s">
        <v>13</v>
      </c>
      <c r="H27" s="16"/>
      <c r="I27" s="15" t="s">
        <v>15</v>
      </c>
      <c r="J27" s="15"/>
      <c r="K27" s="17">
        <v>1.5625000000000001E-3</v>
      </c>
      <c r="L27" s="17">
        <v>1.7361111111111112E-4</v>
      </c>
      <c r="M27" s="17">
        <f t="shared" si="2"/>
        <v>1.7361111111111112E-3</v>
      </c>
      <c r="N27" s="87">
        <v>3</v>
      </c>
      <c r="O27" s="13">
        <v>3</v>
      </c>
      <c r="P27" s="13">
        <v>1</v>
      </c>
      <c r="Q27" s="17">
        <f t="shared" si="3"/>
        <v>5.2083333333333339E-3</v>
      </c>
    </row>
    <row r="28" spans="1:17" customFormat="1" x14ac:dyDescent="0.2">
      <c r="A28" s="13"/>
      <c r="B28" s="14">
        <f t="shared" si="0"/>
        <v>0.66093749999999984</v>
      </c>
      <c r="C28" s="14">
        <f t="shared" si="1"/>
        <v>0.67135416666666647</v>
      </c>
      <c r="D28" s="15" t="s">
        <v>98</v>
      </c>
      <c r="E28" s="15" t="s">
        <v>3</v>
      </c>
      <c r="F28" s="15" t="s">
        <v>63</v>
      </c>
      <c r="G28" s="15" t="s">
        <v>9</v>
      </c>
      <c r="H28" s="16">
        <v>2</v>
      </c>
      <c r="I28" s="15" t="s">
        <v>10</v>
      </c>
      <c r="J28" s="15"/>
      <c r="K28" s="17">
        <v>1.5625000000000001E-3</v>
      </c>
      <c r="L28" s="17">
        <v>1.7361111111111112E-4</v>
      </c>
      <c r="M28" s="17">
        <f t="shared" si="2"/>
        <v>1.7361111111111112E-3</v>
      </c>
      <c r="N28" s="87">
        <v>6</v>
      </c>
      <c r="O28" s="13">
        <v>6</v>
      </c>
      <c r="P28" s="13">
        <v>1</v>
      </c>
      <c r="Q28" s="17">
        <f t="shared" si="3"/>
        <v>1.0416666666666668E-2</v>
      </c>
    </row>
    <row r="29" spans="1:17" s="6" customFormat="1" x14ac:dyDescent="0.2">
      <c r="A29" s="13"/>
      <c r="B29" s="14">
        <f t="shared" si="0"/>
        <v>0.67135416666666647</v>
      </c>
      <c r="C29" s="14">
        <f t="shared" si="1"/>
        <v>0.67309027777777763</v>
      </c>
      <c r="D29" s="47" t="s">
        <v>98</v>
      </c>
      <c r="E29" s="47" t="s">
        <v>3</v>
      </c>
      <c r="F29" s="47" t="s">
        <v>65</v>
      </c>
      <c r="G29" s="47" t="s">
        <v>13</v>
      </c>
      <c r="H29" s="48"/>
      <c r="I29" s="47" t="s">
        <v>15</v>
      </c>
      <c r="J29" s="47"/>
      <c r="K29" s="17">
        <v>1.5625000000000001E-3</v>
      </c>
      <c r="L29" s="17">
        <v>1.7361111111111112E-4</v>
      </c>
      <c r="M29" s="17">
        <f t="shared" si="2"/>
        <v>1.7361111111111112E-3</v>
      </c>
      <c r="N29" s="87">
        <v>1</v>
      </c>
      <c r="O29" s="13">
        <v>1</v>
      </c>
      <c r="P29" s="13">
        <v>1</v>
      </c>
      <c r="Q29" s="17">
        <f t="shared" si="3"/>
        <v>1.7361111111111112E-3</v>
      </c>
    </row>
    <row r="30" spans="1:17" customFormat="1" x14ac:dyDescent="0.2">
      <c r="A30" s="13"/>
      <c r="B30" s="14">
        <f t="shared" si="0"/>
        <v>0.67309027777777763</v>
      </c>
      <c r="C30" s="14">
        <f t="shared" si="1"/>
        <v>0.6748263888888888</v>
      </c>
      <c r="D30" s="15" t="s">
        <v>98</v>
      </c>
      <c r="E30" s="15" t="s">
        <v>3</v>
      </c>
      <c r="F30" s="15" t="s">
        <v>63</v>
      </c>
      <c r="G30" s="15" t="s">
        <v>9</v>
      </c>
      <c r="H30" s="16">
        <v>2</v>
      </c>
      <c r="I30" s="15" t="s">
        <v>15</v>
      </c>
      <c r="J30" s="15"/>
      <c r="K30" s="17">
        <v>1.5625000000000001E-3</v>
      </c>
      <c r="L30" s="17">
        <v>1.7361111111111112E-4</v>
      </c>
      <c r="M30" s="17">
        <f t="shared" si="2"/>
        <v>1.7361111111111112E-3</v>
      </c>
      <c r="N30" s="87">
        <v>1</v>
      </c>
      <c r="O30" s="13">
        <v>1</v>
      </c>
      <c r="P30" s="13">
        <v>1</v>
      </c>
      <c r="Q30" s="17">
        <f t="shared" si="3"/>
        <v>1.7361111111111112E-3</v>
      </c>
    </row>
    <row r="31" spans="1:17" s="6" customFormat="1" x14ac:dyDescent="0.2">
      <c r="A31" s="13"/>
      <c r="B31" s="14">
        <f t="shared" si="0"/>
        <v>0.6748263888888888</v>
      </c>
      <c r="C31" s="14">
        <f t="shared" si="1"/>
        <v>0.67656249999999996</v>
      </c>
      <c r="D31" s="15" t="s">
        <v>98</v>
      </c>
      <c r="E31" s="15" t="s">
        <v>3</v>
      </c>
      <c r="F31" s="15" t="s">
        <v>63</v>
      </c>
      <c r="G31" s="15" t="s">
        <v>13</v>
      </c>
      <c r="H31" s="16"/>
      <c r="I31" s="15" t="s">
        <v>15</v>
      </c>
      <c r="J31" s="15"/>
      <c r="K31" s="17">
        <v>1.5625000000000001E-3</v>
      </c>
      <c r="L31" s="17">
        <v>1.7361111111111112E-4</v>
      </c>
      <c r="M31" s="17">
        <f t="shared" si="2"/>
        <v>1.7361111111111112E-3</v>
      </c>
      <c r="N31" s="87">
        <v>1</v>
      </c>
      <c r="O31" s="13">
        <v>1</v>
      </c>
      <c r="P31" s="13">
        <v>1</v>
      </c>
      <c r="Q31" s="17">
        <f t="shared" si="3"/>
        <v>1.7361111111111112E-3</v>
      </c>
    </row>
    <row r="32" spans="1:17" x14ac:dyDescent="0.2">
      <c r="A32" s="13"/>
      <c r="B32" s="14">
        <f t="shared" si="0"/>
        <v>0.67656249999999996</v>
      </c>
      <c r="C32" s="14">
        <f t="shared" si="1"/>
        <v>0.68003472222222217</v>
      </c>
      <c r="D32" s="15" t="s">
        <v>98</v>
      </c>
      <c r="E32" s="15" t="s">
        <v>3</v>
      </c>
      <c r="F32" s="15" t="s">
        <v>64</v>
      </c>
      <c r="G32" s="15" t="s">
        <v>9</v>
      </c>
      <c r="H32" s="16">
        <v>1</v>
      </c>
      <c r="I32" s="15" t="s">
        <v>10</v>
      </c>
      <c r="J32" s="15"/>
      <c r="K32" s="17">
        <v>1.5625000000000001E-3</v>
      </c>
      <c r="L32" s="17">
        <v>1.7361111111111112E-4</v>
      </c>
      <c r="M32" s="17">
        <f t="shared" si="2"/>
        <v>1.7361111111111112E-3</v>
      </c>
      <c r="N32" s="87">
        <v>2</v>
      </c>
      <c r="O32" s="13">
        <v>2</v>
      </c>
      <c r="P32" s="13">
        <v>1</v>
      </c>
      <c r="Q32" s="17">
        <f t="shared" si="3"/>
        <v>3.4722222222222225E-3</v>
      </c>
    </row>
    <row r="33" spans="1:17" s="6" customFormat="1" x14ac:dyDescent="0.2">
      <c r="A33" s="13"/>
      <c r="B33" s="14">
        <f t="shared" si="0"/>
        <v>0.68003472222222217</v>
      </c>
      <c r="C33" s="14">
        <f t="shared" si="1"/>
        <v>0.6904513888888888</v>
      </c>
      <c r="D33" s="15" t="s">
        <v>98</v>
      </c>
      <c r="E33" s="15" t="s">
        <v>3</v>
      </c>
      <c r="F33" s="15" t="s">
        <v>63</v>
      </c>
      <c r="G33" s="15" t="s">
        <v>13</v>
      </c>
      <c r="H33" s="16"/>
      <c r="I33" s="15" t="s">
        <v>12</v>
      </c>
      <c r="J33" s="15"/>
      <c r="K33" s="17">
        <v>1.5625000000000001E-3</v>
      </c>
      <c r="L33" s="17">
        <v>1.7361111111111112E-4</v>
      </c>
      <c r="M33" s="17">
        <f t="shared" si="2"/>
        <v>1.7361111111111112E-3</v>
      </c>
      <c r="N33" s="87">
        <v>6</v>
      </c>
      <c r="O33" s="13">
        <v>6</v>
      </c>
      <c r="P33" s="13">
        <v>1</v>
      </c>
      <c r="Q33" s="17">
        <f t="shared" si="3"/>
        <v>1.0416666666666668E-2</v>
      </c>
    </row>
    <row r="34" spans="1:17" s="6" customFormat="1" x14ac:dyDescent="0.2">
      <c r="A34" s="13"/>
      <c r="B34" s="14">
        <f t="shared" si="0"/>
        <v>0.6904513888888888</v>
      </c>
      <c r="C34" s="14">
        <f t="shared" si="1"/>
        <v>0.69565972222222217</v>
      </c>
      <c r="D34" s="15" t="s">
        <v>98</v>
      </c>
      <c r="E34" s="15" t="s">
        <v>3</v>
      </c>
      <c r="F34" s="15" t="s">
        <v>64</v>
      </c>
      <c r="G34" s="15" t="s">
        <v>9</v>
      </c>
      <c r="H34" s="16">
        <v>2</v>
      </c>
      <c r="I34" s="15" t="s">
        <v>10</v>
      </c>
      <c r="J34" s="15"/>
      <c r="K34" s="17">
        <v>1.5625000000000001E-3</v>
      </c>
      <c r="L34" s="17">
        <v>1.7361111111111112E-4</v>
      </c>
      <c r="M34" s="17">
        <f t="shared" si="2"/>
        <v>1.7361111111111112E-3</v>
      </c>
      <c r="N34" s="87">
        <v>3</v>
      </c>
      <c r="O34" s="13">
        <v>3</v>
      </c>
      <c r="P34" s="13">
        <v>1</v>
      </c>
      <c r="Q34" s="17">
        <f t="shared" si="3"/>
        <v>5.2083333333333339E-3</v>
      </c>
    </row>
    <row r="35" spans="1:17" s="6" customFormat="1" x14ac:dyDescent="0.2">
      <c r="A35" s="13"/>
      <c r="B35" s="14">
        <f t="shared" si="0"/>
        <v>0.69565972222222217</v>
      </c>
      <c r="C35" s="14">
        <f t="shared" si="1"/>
        <v>0.69739583333333333</v>
      </c>
      <c r="D35" s="15" t="s">
        <v>98</v>
      </c>
      <c r="E35" s="15" t="s">
        <v>3</v>
      </c>
      <c r="F35" s="15" t="s">
        <v>64</v>
      </c>
      <c r="G35" s="15" t="s">
        <v>13</v>
      </c>
      <c r="H35" s="16"/>
      <c r="I35" s="15" t="s">
        <v>12</v>
      </c>
      <c r="J35" s="15"/>
      <c r="K35" s="17">
        <v>1.5625000000000001E-3</v>
      </c>
      <c r="L35" s="17">
        <v>1.7361111111111112E-4</v>
      </c>
      <c r="M35" s="17">
        <f t="shared" si="2"/>
        <v>1.7361111111111112E-3</v>
      </c>
      <c r="N35" s="87">
        <v>1</v>
      </c>
      <c r="O35" s="13">
        <v>1</v>
      </c>
      <c r="P35" s="13">
        <v>1</v>
      </c>
      <c r="Q35" s="17">
        <f t="shared" si="3"/>
        <v>1.7361111111111112E-3</v>
      </c>
    </row>
    <row r="36" spans="1:17" s="6" customFormat="1" x14ac:dyDescent="0.2">
      <c r="A36" s="13"/>
      <c r="B36" s="14">
        <f t="shared" si="0"/>
        <v>0.69739583333333333</v>
      </c>
      <c r="C36" s="14">
        <f t="shared" si="1"/>
        <v>0.70086805555555554</v>
      </c>
      <c r="D36" s="15" t="s">
        <v>98</v>
      </c>
      <c r="E36" s="15" t="s">
        <v>3</v>
      </c>
      <c r="F36" s="15" t="s">
        <v>65</v>
      </c>
      <c r="G36" s="15" t="s">
        <v>9</v>
      </c>
      <c r="H36" s="16">
        <v>1</v>
      </c>
      <c r="I36" s="15" t="s">
        <v>10</v>
      </c>
      <c r="J36" s="15"/>
      <c r="K36" s="17">
        <v>1.5625000000000001E-3</v>
      </c>
      <c r="L36" s="17">
        <v>1.7361111111111112E-4</v>
      </c>
      <c r="M36" s="17">
        <f t="shared" si="2"/>
        <v>1.7361111111111112E-3</v>
      </c>
      <c r="N36" s="87">
        <v>2</v>
      </c>
      <c r="O36" s="13">
        <v>2</v>
      </c>
      <c r="P36" s="13">
        <v>1</v>
      </c>
      <c r="Q36" s="17">
        <f t="shared" si="3"/>
        <v>3.4722222222222225E-3</v>
      </c>
    </row>
    <row r="37" spans="1:17" s="6" customFormat="1" x14ac:dyDescent="0.2">
      <c r="A37" s="13"/>
      <c r="B37" s="14">
        <f t="shared" si="0"/>
        <v>0.70086805555555554</v>
      </c>
      <c r="C37" s="14">
        <f t="shared" si="1"/>
        <v>0.70607638888888891</v>
      </c>
      <c r="D37" s="15" t="s">
        <v>98</v>
      </c>
      <c r="E37" s="15" t="s">
        <v>3</v>
      </c>
      <c r="F37" s="15" t="s">
        <v>65</v>
      </c>
      <c r="G37" s="15" t="s">
        <v>9</v>
      </c>
      <c r="H37" s="16">
        <v>2</v>
      </c>
      <c r="I37" s="15" t="s">
        <v>10</v>
      </c>
      <c r="J37" s="15"/>
      <c r="K37" s="17">
        <v>1.5625000000000001E-3</v>
      </c>
      <c r="L37" s="17">
        <v>1.7361111111111112E-4</v>
      </c>
      <c r="M37" s="17">
        <f t="shared" si="2"/>
        <v>1.7361111111111112E-3</v>
      </c>
      <c r="N37" s="87">
        <v>3</v>
      </c>
      <c r="O37" s="13">
        <v>3</v>
      </c>
      <c r="P37" s="13">
        <v>1</v>
      </c>
      <c r="Q37" s="17">
        <f t="shared" si="3"/>
        <v>5.2083333333333339E-3</v>
      </c>
    </row>
    <row r="38" spans="1:17" s="6" customFormat="1" x14ac:dyDescent="0.2">
      <c r="A38" s="13"/>
      <c r="B38" s="14">
        <f t="shared" si="0"/>
        <v>0.70607638888888891</v>
      </c>
      <c r="C38" s="14">
        <f t="shared" si="1"/>
        <v>0.71649305555555554</v>
      </c>
      <c r="D38" s="15" t="s">
        <v>98</v>
      </c>
      <c r="E38" s="15" t="s">
        <v>3</v>
      </c>
      <c r="F38" s="15" t="s">
        <v>66</v>
      </c>
      <c r="G38" s="15" t="s">
        <v>13</v>
      </c>
      <c r="H38" s="16"/>
      <c r="I38" s="15" t="s">
        <v>12</v>
      </c>
      <c r="J38" s="15"/>
      <c r="K38" s="17">
        <v>1.5625000000000001E-3</v>
      </c>
      <c r="L38" s="17">
        <v>1.7361111111111112E-4</v>
      </c>
      <c r="M38" s="17">
        <f t="shared" si="2"/>
        <v>1.7361111111111112E-3</v>
      </c>
      <c r="N38" s="87">
        <v>6</v>
      </c>
      <c r="O38" s="13">
        <v>6</v>
      </c>
      <c r="P38" s="13">
        <v>1</v>
      </c>
      <c r="Q38" s="17">
        <f t="shared" si="3"/>
        <v>1.0416666666666668E-2</v>
      </c>
    </row>
    <row r="39" spans="1:17" s="6" customFormat="1" x14ac:dyDescent="0.2">
      <c r="A39" s="13"/>
      <c r="B39" s="14">
        <f t="shared" si="0"/>
        <v>0.71649305555555554</v>
      </c>
      <c r="C39" s="14">
        <f t="shared" si="1"/>
        <v>0.73732638888888891</v>
      </c>
      <c r="D39" s="15" t="s">
        <v>98</v>
      </c>
      <c r="E39" s="15" t="s">
        <v>39</v>
      </c>
      <c r="F39" s="15" t="s">
        <v>66</v>
      </c>
      <c r="G39" s="15" t="s">
        <v>9</v>
      </c>
      <c r="H39" s="16">
        <v>2</v>
      </c>
      <c r="I39" s="15" t="s">
        <v>10</v>
      </c>
      <c r="J39" s="15"/>
      <c r="K39" s="17">
        <v>1.5625000000000001E-3</v>
      </c>
      <c r="L39" s="17">
        <v>1.7361111111111112E-4</v>
      </c>
      <c r="M39" s="17">
        <f t="shared" si="2"/>
        <v>1.7361111111111112E-3</v>
      </c>
      <c r="N39" s="87">
        <v>12</v>
      </c>
      <c r="O39" s="13">
        <v>12</v>
      </c>
      <c r="P39" s="13">
        <v>1</v>
      </c>
      <c r="Q39" s="17">
        <f t="shared" si="3"/>
        <v>2.0833333333333336E-2</v>
      </c>
    </row>
    <row r="40" spans="1:17" s="6" customFormat="1" x14ac:dyDescent="0.2">
      <c r="A40" s="13"/>
      <c r="B40" s="14">
        <f t="shared" si="0"/>
        <v>0.73732638888888891</v>
      </c>
      <c r="C40" s="14">
        <f t="shared" si="1"/>
        <v>0.7494791666666667</v>
      </c>
      <c r="D40" s="15" t="s">
        <v>98</v>
      </c>
      <c r="E40" s="15" t="s">
        <v>3</v>
      </c>
      <c r="F40" s="15" t="s">
        <v>66</v>
      </c>
      <c r="G40" s="15" t="s">
        <v>9</v>
      </c>
      <c r="H40" s="16">
        <v>1</v>
      </c>
      <c r="I40" s="15" t="s">
        <v>10</v>
      </c>
      <c r="J40" s="15"/>
      <c r="K40" s="17">
        <v>1.5625000000000001E-3</v>
      </c>
      <c r="L40" s="17">
        <v>1.7361111111111112E-4</v>
      </c>
      <c r="M40" s="17">
        <f t="shared" si="2"/>
        <v>1.7361111111111112E-3</v>
      </c>
      <c r="N40" s="87">
        <v>7</v>
      </c>
      <c r="O40" s="13">
        <v>7</v>
      </c>
      <c r="P40" s="13">
        <v>1</v>
      </c>
      <c r="Q40" s="17">
        <f t="shared" si="3"/>
        <v>1.2152777777777778E-2</v>
      </c>
    </row>
    <row r="41" spans="1:17" s="6" customFormat="1" x14ac:dyDescent="0.2">
      <c r="A41" s="13"/>
      <c r="B41" s="14">
        <f t="shared" si="0"/>
        <v>0.7494791666666667</v>
      </c>
      <c r="C41" s="14">
        <f t="shared" si="1"/>
        <v>0.75989583333333333</v>
      </c>
      <c r="D41" s="15" t="s">
        <v>98</v>
      </c>
      <c r="E41" s="15" t="s">
        <v>3</v>
      </c>
      <c r="F41" s="15" t="s">
        <v>66</v>
      </c>
      <c r="G41" s="15" t="s">
        <v>9</v>
      </c>
      <c r="H41" s="16">
        <v>2</v>
      </c>
      <c r="I41" s="15" t="s">
        <v>10</v>
      </c>
      <c r="J41" s="15"/>
      <c r="K41" s="17">
        <v>1.5625000000000001E-3</v>
      </c>
      <c r="L41" s="17">
        <v>1.7361111111111112E-4</v>
      </c>
      <c r="M41" s="17">
        <f t="shared" si="2"/>
        <v>1.7361111111111112E-3</v>
      </c>
      <c r="N41" s="87">
        <v>6</v>
      </c>
      <c r="O41" s="13">
        <v>6</v>
      </c>
      <c r="P41" s="13">
        <v>1</v>
      </c>
      <c r="Q41" s="17">
        <f t="shared" si="3"/>
        <v>1.0416666666666668E-2</v>
      </c>
    </row>
    <row r="42" spans="1:17" s="6" customFormat="1" x14ac:dyDescent="0.2">
      <c r="A42" s="13"/>
      <c r="B42" s="14">
        <f t="shared" si="0"/>
        <v>0.75989583333333333</v>
      </c>
      <c r="C42" s="14">
        <f t="shared" si="1"/>
        <v>0.76163194444444449</v>
      </c>
      <c r="D42" s="15" t="s">
        <v>98</v>
      </c>
      <c r="E42" s="15" t="s">
        <v>3</v>
      </c>
      <c r="F42" s="15" t="s">
        <v>66</v>
      </c>
      <c r="G42" s="15" t="s">
        <v>9</v>
      </c>
      <c r="H42" s="16">
        <v>2</v>
      </c>
      <c r="I42" s="15" t="s">
        <v>15</v>
      </c>
      <c r="J42" s="15"/>
      <c r="K42" s="17">
        <v>1.5625000000000001E-3</v>
      </c>
      <c r="L42" s="17">
        <v>1.7361111111111112E-4</v>
      </c>
      <c r="M42" s="17">
        <f t="shared" si="2"/>
        <v>1.7361111111111112E-3</v>
      </c>
      <c r="N42" s="87">
        <v>1</v>
      </c>
      <c r="O42" s="13">
        <v>1</v>
      </c>
      <c r="P42" s="13">
        <v>1</v>
      </c>
      <c r="Q42" s="17">
        <f t="shared" si="3"/>
        <v>1.7361111111111112E-3</v>
      </c>
    </row>
    <row r="43" spans="1:17" ht="15.75" x14ac:dyDescent="0.2">
      <c r="A43" s="12"/>
      <c r="B43" s="14">
        <f t="shared" si="0"/>
        <v>0.76163194444444449</v>
      </c>
      <c r="C43" s="14">
        <f t="shared" si="1"/>
        <v>0.78281250000000002</v>
      </c>
      <c r="D43" s="159" t="s">
        <v>18</v>
      </c>
      <c r="E43" s="160"/>
      <c r="F43" s="160"/>
      <c r="G43" s="160"/>
      <c r="H43" s="160"/>
      <c r="I43" s="160"/>
      <c r="J43" s="161"/>
      <c r="K43" s="17">
        <v>2.0833333333333332E-2</v>
      </c>
      <c r="L43" s="17">
        <v>3.4722222222222202E-4</v>
      </c>
      <c r="M43" s="17">
        <f t="shared" si="2"/>
        <v>2.1180555555555553E-2</v>
      </c>
      <c r="N43" s="13">
        <v>1</v>
      </c>
      <c r="O43" s="13">
        <v>1</v>
      </c>
      <c r="P43" s="13">
        <v>1</v>
      </c>
      <c r="Q43" s="17">
        <f t="shared" si="3"/>
        <v>2.1180555555555553E-2</v>
      </c>
    </row>
    <row r="44" spans="1:17" s="6" customFormat="1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s="6" customFormat="1" ht="15.75" x14ac:dyDescent="0.25">
      <c r="A45" s="101" t="s">
        <v>19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3"/>
    </row>
    <row r="46" spans="1:17" s="6" customFormat="1" ht="15.75" x14ac:dyDescent="0.25">
      <c r="A46" s="9">
        <v>0.79166666666666663</v>
      </c>
      <c r="B46" s="10">
        <f>A46</f>
        <v>0.79166666666666663</v>
      </c>
      <c r="C46" s="10">
        <f t="shared" ref="C46:C59" si="4">B46+Q46</f>
        <v>0.79861111111111105</v>
      </c>
      <c r="D46" s="116" t="s">
        <v>2</v>
      </c>
      <c r="E46" s="117"/>
      <c r="F46" s="117"/>
      <c r="G46" s="117"/>
      <c r="H46" s="117"/>
      <c r="I46" s="117"/>
      <c r="J46" s="118"/>
      <c r="K46" s="11">
        <v>6.9444444444444397E-3</v>
      </c>
      <c r="L46" s="11"/>
      <c r="M46" s="11"/>
      <c r="N46" s="12">
        <v>1</v>
      </c>
      <c r="O46" s="12">
        <v>1</v>
      </c>
      <c r="P46" s="12">
        <v>1</v>
      </c>
      <c r="Q46" s="11">
        <f>K46*O46*P46</f>
        <v>6.9444444444444397E-3</v>
      </c>
    </row>
    <row r="47" spans="1:17" s="6" customFormat="1" x14ac:dyDescent="0.2">
      <c r="A47" s="13"/>
      <c r="B47" s="14">
        <f t="shared" ref="B47:B59" si="5">C46</f>
        <v>0.79861111111111105</v>
      </c>
      <c r="C47" s="14">
        <f t="shared" si="4"/>
        <v>0.82291666666666663</v>
      </c>
      <c r="D47" s="15" t="s">
        <v>98</v>
      </c>
      <c r="E47" s="15" t="s">
        <v>39</v>
      </c>
      <c r="F47" s="15" t="s">
        <v>63</v>
      </c>
      <c r="G47" s="15" t="s">
        <v>11</v>
      </c>
      <c r="H47" s="16">
        <v>2</v>
      </c>
      <c r="I47" s="15" t="s">
        <v>12</v>
      </c>
      <c r="J47" s="15"/>
      <c r="K47" s="17">
        <v>1.5625000000000001E-3</v>
      </c>
      <c r="L47" s="17">
        <v>1.7361111111111112E-4</v>
      </c>
      <c r="M47" s="17">
        <f t="shared" ref="M47:M59" si="6">K47+L47</f>
        <v>1.7361111111111112E-3</v>
      </c>
      <c r="N47" s="87">
        <v>14</v>
      </c>
      <c r="O47" s="13">
        <v>14</v>
      </c>
      <c r="P47" s="13">
        <v>1</v>
      </c>
      <c r="Q47" s="17">
        <f t="shared" ref="Q47:Q59" si="7">M47*O47*P47</f>
        <v>2.4305555555555556E-2</v>
      </c>
    </row>
    <row r="48" spans="1:17" s="6" customFormat="1" x14ac:dyDescent="0.2">
      <c r="A48" s="13"/>
      <c r="B48" s="14">
        <f t="shared" si="5"/>
        <v>0.82291666666666663</v>
      </c>
      <c r="C48" s="14">
        <f t="shared" si="4"/>
        <v>0.82986111111111105</v>
      </c>
      <c r="D48" s="15" t="s">
        <v>98</v>
      </c>
      <c r="E48" s="15" t="s">
        <v>3</v>
      </c>
      <c r="F48" s="15" t="s">
        <v>63</v>
      </c>
      <c r="G48" s="15" t="s">
        <v>41</v>
      </c>
      <c r="H48" s="16"/>
      <c r="I48" s="15" t="s">
        <v>10</v>
      </c>
      <c r="J48" s="15"/>
      <c r="K48" s="17">
        <v>1.5625000000000001E-3</v>
      </c>
      <c r="L48" s="17">
        <v>1.7361111111111112E-4</v>
      </c>
      <c r="M48" s="17">
        <f t="shared" si="6"/>
        <v>1.7361111111111112E-3</v>
      </c>
      <c r="N48" s="87">
        <v>4</v>
      </c>
      <c r="O48" s="13">
        <v>4</v>
      </c>
      <c r="P48" s="13">
        <v>1</v>
      </c>
      <c r="Q48" s="17">
        <f t="shared" si="7"/>
        <v>6.9444444444444449E-3</v>
      </c>
    </row>
    <row r="49" spans="1:17" s="6" customFormat="1" x14ac:dyDescent="0.2">
      <c r="A49" s="13"/>
      <c r="B49" s="14">
        <f t="shared" si="5"/>
        <v>0.82986111111111105</v>
      </c>
      <c r="C49" s="14">
        <f t="shared" si="4"/>
        <v>0.84374999999999989</v>
      </c>
      <c r="D49" s="15" t="s">
        <v>98</v>
      </c>
      <c r="E49" s="15" t="s">
        <v>3</v>
      </c>
      <c r="F49" s="15" t="s">
        <v>63</v>
      </c>
      <c r="G49" s="15" t="s">
        <v>11</v>
      </c>
      <c r="H49" s="16"/>
      <c r="I49" s="15" t="s">
        <v>12</v>
      </c>
      <c r="J49" s="15"/>
      <c r="K49" s="17">
        <v>1.5625000000000001E-3</v>
      </c>
      <c r="L49" s="17">
        <v>1.7361111111111112E-4</v>
      </c>
      <c r="M49" s="17">
        <f t="shared" si="6"/>
        <v>1.7361111111111112E-3</v>
      </c>
      <c r="N49" s="87">
        <v>8</v>
      </c>
      <c r="O49" s="13">
        <v>8</v>
      </c>
      <c r="P49" s="13">
        <v>1</v>
      </c>
      <c r="Q49" s="17">
        <f t="shared" si="7"/>
        <v>1.388888888888889E-2</v>
      </c>
    </row>
    <row r="50" spans="1:17" s="6" customFormat="1" x14ac:dyDescent="0.2">
      <c r="A50" s="13"/>
      <c r="B50" s="14">
        <f t="shared" si="5"/>
        <v>0.84374999999999989</v>
      </c>
      <c r="C50" s="14">
        <f t="shared" si="4"/>
        <v>0.85416666666666652</v>
      </c>
      <c r="D50" s="15" t="s">
        <v>98</v>
      </c>
      <c r="E50" s="15" t="s">
        <v>3</v>
      </c>
      <c r="F50" s="15" t="s">
        <v>63</v>
      </c>
      <c r="G50" s="15" t="s">
        <v>11</v>
      </c>
      <c r="H50" s="16">
        <v>2</v>
      </c>
      <c r="I50" s="15" t="s">
        <v>12</v>
      </c>
      <c r="J50" s="15"/>
      <c r="K50" s="17">
        <v>1.5625000000000001E-3</v>
      </c>
      <c r="L50" s="17">
        <v>1.7361111111111112E-4</v>
      </c>
      <c r="M50" s="17">
        <f t="shared" si="6"/>
        <v>1.7361111111111112E-3</v>
      </c>
      <c r="N50" s="87">
        <v>6</v>
      </c>
      <c r="O50" s="13">
        <v>6</v>
      </c>
      <c r="P50" s="13">
        <v>1</v>
      </c>
      <c r="Q50" s="17">
        <f t="shared" si="7"/>
        <v>1.0416666666666668E-2</v>
      </c>
    </row>
    <row r="51" spans="1:17" s="6" customFormat="1" x14ac:dyDescent="0.2">
      <c r="A51" s="13"/>
      <c r="B51" s="14">
        <f t="shared" si="5"/>
        <v>0.85416666666666652</v>
      </c>
      <c r="C51" s="14">
        <f t="shared" si="4"/>
        <v>0.85590277777777768</v>
      </c>
      <c r="D51" s="15" t="s">
        <v>98</v>
      </c>
      <c r="E51" s="15" t="s">
        <v>3</v>
      </c>
      <c r="F51" s="15" t="s">
        <v>63</v>
      </c>
      <c r="G51" s="15" t="s">
        <v>11</v>
      </c>
      <c r="H51" s="16"/>
      <c r="I51" s="15" t="s">
        <v>15</v>
      </c>
      <c r="J51" s="15"/>
      <c r="K51" s="17">
        <v>1.5625000000000001E-3</v>
      </c>
      <c r="L51" s="17">
        <v>1.7361111111111112E-4</v>
      </c>
      <c r="M51" s="17">
        <f t="shared" si="6"/>
        <v>1.7361111111111112E-3</v>
      </c>
      <c r="N51" s="87">
        <v>1</v>
      </c>
      <c r="O51" s="13">
        <v>1</v>
      </c>
      <c r="P51" s="13">
        <v>1</v>
      </c>
      <c r="Q51" s="17">
        <f t="shared" si="7"/>
        <v>1.7361111111111112E-3</v>
      </c>
    </row>
    <row r="52" spans="1:17" s="6" customFormat="1" x14ac:dyDescent="0.2">
      <c r="A52" s="13"/>
      <c r="B52" s="14">
        <f t="shared" si="5"/>
        <v>0.85590277777777768</v>
      </c>
      <c r="C52" s="14">
        <f t="shared" si="4"/>
        <v>0.85815972222222214</v>
      </c>
      <c r="D52" s="15" t="s">
        <v>98</v>
      </c>
      <c r="E52" s="15" t="s">
        <v>3</v>
      </c>
      <c r="F52" s="15" t="s">
        <v>63</v>
      </c>
      <c r="G52" s="15" t="s">
        <v>11</v>
      </c>
      <c r="H52" s="16"/>
      <c r="I52" s="15" t="s">
        <v>81</v>
      </c>
      <c r="J52" s="15"/>
      <c r="K52" s="17">
        <v>2.0833333333333333E-3</v>
      </c>
      <c r="L52" s="17">
        <v>1.7361111111111112E-4</v>
      </c>
      <c r="M52" s="17">
        <f t="shared" si="6"/>
        <v>2.2569444444444442E-3</v>
      </c>
      <c r="N52" s="87">
        <v>1</v>
      </c>
      <c r="O52" s="13">
        <v>1</v>
      </c>
      <c r="P52" s="13">
        <v>1</v>
      </c>
      <c r="Q52" s="17">
        <f t="shared" si="7"/>
        <v>2.2569444444444442E-3</v>
      </c>
    </row>
    <row r="53" spans="1:17" s="6" customFormat="1" x14ac:dyDescent="0.2">
      <c r="A53" s="13"/>
      <c r="B53" s="14">
        <f t="shared" si="5"/>
        <v>0.85815972222222214</v>
      </c>
      <c r="C53" s="14">
        <f t="shared" si="4"/>
        <v>0.86684027777777772</v>
      </c>
      <c r="D53" s="15" t="s">
        <v>98</v>
      </c>
      <c r="E53" s="15" t="s">
        <v>3</v>
      </c>
      <c r="F53" s="15" t="s">
        <v>65</v>
      </c>
      <c r="G53" s="15" t="s">
        <v>41</v>
      </c>
      <c r="H53" s="16"/>
      <c r="I53" s="15" t="s">
        <v>10</v>
      </c>
      <c r="J53" s="15"/>
      <c r="K53" s="17">
        <v>1.5625000000000001E-3</v>
      </c>
      <c r="L53" s="17">
        <v>1.7361111111111112E-4</v>
      </c>
      <c r="M53" s="17">
        <f t="shared" si="6"/>
        <v>1.7361111111111112E-3</v>
      </c>
      <c r="N53" s="87">
        <v>5</v>
      </c>
      <c r="O53" s="13">
        <v>5</v>
      </c>
      <c r="P53" s="13">
        <v>1</v>
      </c>
      <c r="Q53" s="17">
        <f t="shared" si="7"/>
        <v>8.6805555555555559E-3</v>
      </c>
    </row>
    <row r="54" spans="1:17" s="6" customFormat="1" x14ac:dyDescent="0.2">
      <c r="A54" s="13"/>
      <c r="B54" s="14">
        <f t="shared" si="5"/>
        <v>0.86684027777777772</v>
      </c>
      <c r="C54" s="14">
        <f t="shared" si="4"/>
        <v>0.87031249999999993</v>
      </c>
      <c r="D54" s="15" t="s">
        <v>98</v>
      </c>
      <c r="E54" s="15" t="s">
        <v>3</v>
      </c>
      <c r="F54" s="15" t="s">
        <v>64</v>
      </c>
      <c r="G54" s="15" t="s">
        <v>11</v>
      </c>
      <c r="H54" s="16">
        <v>2</v>
      </c>
      <c r="I54" s="15" t="s">
        <v>12</v>
      </c>
      <c r="J54" s="15"/>
      <c r="K54" s="17">
        <v>1.5625000000000001E-3</v>
      </c>
      <c r="L54" s="17">
        <v>1.7361111111111112E-4</v>
      </c>
      <c r="M54" s="17">
        <f t="shared" si="6"/>
        <v>1.7361111111111112E-3</v>
      </c>
      <c r="N54" s="87">
        <v>2</v>
      </c>
      <c r="O54" s="13">
        <v>2</v>
      </c>
      <c r="P54" s="13">
        <v>1</v>
      </c>
      <c r="Q54" s="17">
        <f t="shared" si="7"/>
        <v>3.4722222222222225E-3</v>
      </c>
    </row>
    <row r="55" spans="1:17" s="6" customFormat="1" x14ac:dyDescent="0.2">
      <c r="A55" s="13"/>
      <c r="B55" s="14">
        <f t="shared" si="5"/>
        <v>0.87031249999999993</v>
      </c>
      <c r="C55" s="14">
        <f t="shared" si="4"/>
        <v>0.87378472222222214</v>
      </c>
      <c r="D55" s="15" t="s">
        <v>98</v>
      </c>
      <c r="E55" s="15" t="s">
        <v>3</v>
      </c>
      <c r="F55" s="15" t="s">
        <v>66</v>
      </c>
      <c r="G55" s="15" t="s">
        <v>41</v>
      </c>
      <c r="H55" s="16"/>
      <c r="I55" s="15" t="s">
        <v>10</v>
      </c>
      <c r="J55" s="15"/>
      <c r="K55" s="17">
        <v>1.5625000000000001E-3</v>
      </c>
      <c r="L55" s="17">
        <v>1.7361111111111112E-4</v>
      </c>
      <c r="M55" s="17">
        <f t="shared" si="6"/>
        <v>1.7361111111111112E-3</v>
      </c>
      <c r="N55" s="87">
        <v>2</v>
      </c>
      <c r="O55" s="13">
        <v>2</v>
      </c>
      <c r="P55" s="13">
        <v>1</v>
      </c>
      <c r="Q55" s="17">
        <f t="shared" si="7"/>
        <v>3.4722222222222225E-3</v>
      </c>
    </row>
    <row r="56" spans="1:17" s="6" customFormat="1" x14ac:dyDescent="0.2">
      <c r="A56" s="13"/>
      <c r="B56" s="14">
        <f t="shared" si="5"/>
        <v>0.87378472222222214</v>
      </c>
      <c r="C56" s="14">
        <f t="shared" si="4"/>
        <v>0.88420138888888877</v>
      </c>
      <c r="D56" s="15" t="s">
        <v>98</v>
      </c>
      <c r="E56" s="15" t="s">
        <v>3</v>
      </c>
      <c r="F56" s="15" t="s">
        <v>66</v>
      </c>
      <c r="G56" s="15" t="s">
        <v>11</v>
      </c>
      <c r="H56" s="16"/>
      <c r="I56" s="15" t="s">
        <v>12</v>
      </c>
      <c r="J56" s="15"/>
      <c r="K56" s="17">
        <v>1.5625000000000001E-3</v>
      </c>
      <c r="L56" s="17">
        <v>1.7361111111111112E-4</v>
      </c>
      <c r="M56" s="17">
        <f t="shared" si="6"/>
        <v>1.7361111111111112E-3</v>
      </c>
      <c r="N56" s="87">
        <v>6</v>
      </c>
      <c r="O56" s="13">
        <v>6</v>
      </c>
      <c r="P56" s="13">
        <v>1</v>
      </c>
      <c r="Q56" s="17">
        <f t="shared" si="7"/>
        <v>1.0416666666666668E-2</v>
      </c>
    </row>
    <row r="57" spans="1:17" s="6" customFormat="1" x14ac:dyDescent="0.2">
      <c r="A57" s="13"/>
      <c r="B57" s="14">
        <f t="shared" si="5"/>
        <v>0.88420138888888877</v>
      </c>
      <c r="C57" s="14">
        <f t="shared" si="4"/>
        <v>0.89114583333333319</v>
      </c>
      <c r="D57" s="15" t="s">
        <v>98</v>
      </c>
      <c r="E57" s="15" t="s">
        <v>3</v>
      </c>
      <c r="F57" s="15" t="s">
        <v>66</v>
      </c>
      <c r="G57" s="15" t="s">
        <v>11</v>
      </c>
      <c r="H57" s="16">
        <v>2</v>
      </c>
      <c r="I57" s="15" t="s">
        <v>12</v>
      </c>
      <c r="J57" s="15"/>
      <c r="K57" s="17">
        <v>1.5625000000000001E-3</v>
      </c>
      <c r="L57" s="17">
        <v>1.7361111111111112E-4</v>
      </c>
      <c r="M57" s="17">
        <f t="shared" si="6"/>
        <v>1.7361111111111112E-3</v>
      </c>
      <c r="N57" s="87">
        <v>4</v>
      </c>
      <c r="O57" s="13">
        <v>4</v>
      </c>
      <c r="P57" s="13">
        <v>1</v>
      </c>
      <c r="Q57" s="17">
        <f t="shared" si="7"/>
        <v>6.9444444444444449E-3</v>
      </c>
    </row>
    <row r="58" spans="1:17" s="6" customFormat="1" x14ac:dyDescent="0.2">
      <c r="A58" s="13"/>
      <c r="B58" s="14">
        <f t="shared" si="5"/>
        <v>0.89114583333333319</v>
      </c>
      <c r="C58" s="14">
        <f t="shared" si="4"/>
        <v>0.89288194444444435</v>
      </c>
      <c r="D58" s="15" t="s">
        <v>98</v>
      </c>
      <c r="E58" s="15" t="s">
        <v>3</v>
      </c>
      <c r="F58" s="15" t="s">
        <v>66</v>
      </c>
      <c r="G58" s="15" t="s">
        <v>11</v>
      </c>
      <c r="H58" s="16"/>
      <c r="I58" s="15" t="s">
        <v>15</v>
      </c>
      <c r="J58" s="15"/>
      <c r="K58" s="17">
        <v>1.5625000000000001E-3</v>
      </c>
      <c r="L58" s="17">
        <v>1.7361111111111112E-4</v>
      </c>
      <c r="M58" s="17">
        <f t="shared" si="6"/>
        <v>1.7361111111111112E-3</v>
      </c>
      <c r="N58" s="87">
        <v>1</v>
      </c>
      <c r="O58" s="13">
        <v>1</v>
      </c>
      <c r="P58" s="13">
        <v>1</v>
      </c>
      <c r="Q58" s="17">
        <f t="shared" si="7"/>
        <v>1.7361111111111112E-3</v>
      </c>
    </row>
    <row r="59" spans="1:17" s="6" customFormat="1" ht="15.75" x14ac:dyDescent="0.2">
      <c r="A59" s="12"/>
      <c r="B59" s="14">
        <f t="shared" si="5"/>
        <v>0.89288194444444435</v>
      </c>
      <c r="C59" s="14">
        <f t="shared" si="4"/>
        <v>0.90017361111111105</v>
      </c>
      <c r="D59" s="159" t="s">
        <v>18</v>
      </c>
      <c r="E59" s="160"/>
      <c r="F59" s="160"/>
      <c r="G59" s="160"/>
      <c r="H59" s="160"/>
      <c r="I59" s="160"/>
      <c r="J59" s="161"/>
      <c r="K59" s="17">
        <v>6.9444444444444397E-3</v>
      </c>
      <c r="L59" s="17">
        <v>3.4722222222222202E-4</v>
      </c>
      <c r="M59" s="17">
        <f t="shared" si="6"/>
        <v>7.2916666666666616E-3</v>
      </c>
      <c r="N59" s="13">
        <v>1</v>
      </c>
      <c r="O59" s="13">
        <v>1</v>
      </c>
      <c r="P59" s="13">
        <v>1</v>
      </c>
      <c r="Q59" s="17">
        <f t="shared" si="7"/>
        <v>7.2916666666666616E-3</v>
      </c>
    </row>
    <row r="60" spans="1:17" s="6" customFormat="1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">
      <c r="A61" s="97" t="s">
        <v>69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</row>
    <row r="62" spans="1:17" x14ac:dyDescent="0.2">
      <c r="A62" s="97" t="s">
        <v>70</v>
      </c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</row>
  </sheetData>
  <sortState ref="A12:Q31">
    <sortCondition ref="A12"/>
  </sortState>
  <mergeCells count="20">
    <mergeCell ref="D24:J24"/>
    <mergeCell ref="D43:J43"/>
    <mergeCell ref="A61:Q61"/>
    <mergeCell ref="A62:Q62"/>
    <mergeCell ref="A45:Q45"/>
    <mergeCell ref="D59:J59"/>
    <mergeCell ref="D46:J46"/>
    <mergeCell ref="A11:Q11"/>
    <mergeCell ref="D12:J12"/>
    <mergeCell ref="D18:J18"/>
    <mergeCell ref="A7:Q7"/>
    <mergeCell ref="A8:Q8"/>
    <mergeCell ref="A10:Q10"/>
    <mergeCell ref="A9:Q9"/>
    <mergeCell ref="A6:Q6"/>
    <mergeCell ref="A1:Q1"/>
    <mergeCell ref="A2:Q2"/>
    <mergeCell ref="A3:Q3"/>
    <mergeCell ref="A4:Q4"/>
    <mergeCell ref="A5:Q5"/>
  </mergeCells>
  <pageMargins left="0.70866137742996205" right="0.70866137742996205" top="0.27559053897857699" bottom="0.35433068871498102" header="0.31496062874794001" footer="0.31496062874794001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06.10.2023 - зал 1</vt:lpstr>
      <vt:lpstr>06.10.2023 - зал 2</vt:lpstr>
      <vt:lpstr>06.10.2023 - зал 3</vt:lpstr>
      <vt:lpstr>06.10.2023 - зал 4</vt:lpstr>
      <vt:lpstr>07.10.2023 - зал 1</vt:lpstr>
      <vt:lpstr>07.10.2023 - зал 2</vt:lpstr>
      <vt:lpstr>07.10.2023 - зал 3</vt:lpstr>
      <vt:lpstr>07.10.2023 - зал 4 </vt:lpstr>
      <vt:lpstr>08.10.2023 - зал 1</vt:lpstr>
      <vt:lpstr>08.10.2023 - зал 2</vt:lpstr>
      <vt:lpstr>08.10.2023 - зал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ryzhik88_08@mail.ru</cp:lastModifiedBy>
  <cp:lastPrinted>2023-09-28T12:54:44Z</cp:lastPrinted>
  <dcterms:modified xsi:type="dcterms:W3CDTF">2023-10-05T20:18:37Z</dcterms:modified>
</cp:coreProperties>
</file>